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4 - הלימות ההון"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cherpresent">OFFSET([6]Sheet7!$AA$3,1,0,'א-14 - הלימות ההון'!nROWS-1,1)</definedName>
    <definedName name="AgriList">#REF!</definedName>
    <definedName name="anscount" hidden="1">1</definedName>
    <definedName name="BankList">#REF!</definedName>
    <definedName name="banks">[7]Sheet4!$C$1</definedName>
    <definedName name="BNKNAME">#REF!</definedName>
    <definedName name="COLNUMBERS" localSheetId="0">'[8]99005-20091231-98-57'!$C$18:$D$18</definedName>
    <definedName name="COLNUMBERS">#REF!</definedName>
    <definedName name="com.rate">#REF!</definedName>
    <definedName name="copyAr">OFFSET([9]גיליון12!$A$3,COUNTA([9]גיליון12!$B$1:$B$65536),0)</definedName>
    <definedName name="CURRENCY">#REF!</definedName>
    <definedName name="DateList">#REF!</definedName>
    <definedName name="datepresent">OFFSET([6]Sheet7!$S$3,1,0,'א-14 - הלימות ההון'!nROWS-1,1)</definedName>
    <definedName name="dates">[7]Sheet4!$A$1</definedName>
    <definedName name="FinalBList">#REF!</definedName>
    <definedName name="FinalList">#REF!</definedName>
    <definedName name="FirstDate">#REF!</definedName>
    <definedName name="fullAgr">#REF!</definedName>
    <definedName name="fullListOfBanks">#REF!</definedName>
    <definedName name="Hamara">[7]Sheet4!$S$1</definedName>
    <definedName name="HamaraDate">[7]Sheet4!$U$1</definedName>
    <definedName name="help">OFFSET([6]Sheet7!$AI$3,1,0,COUNTA([6]Sheet7!$AI$1:$AI$65536)-1,1)</definedName>
    <definedName name="Heset">[7]Sheet4!$AC$2</definedName>
    <definedName name="inf">'[10]נתונים שוטפים'!#REF!</definedName>
    <definedName name="inflation">'[10]נתונים שוטפים'!#REF!</definedName>
    <definedName name="int.sites">#REF!</definedName>
    <definedName name="ira">OFFSET([6]WORK!$A$1,1,0,COUNTA([6]WORK!$A$1:$A$65536)-1,1)</definedName>
    <definedName name="isIngOrEd">[7]Sheet4!$G$1</definedName>
    <definedName name="Kamut">[7]Sheet4!$AC$3</definedName>
    <definedName name="limcount" hidden="1">1</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OFFSET([6]Sheet7!$Y$3,1,0,'א-14 - הלימות ההון'!nROWS-1,1)</definedName>
    <definedName name="namepresent">OFFSET([6]Sheet7!$T$3,1,0,'א-14 - הלימות ההון'!nROWS-1,1)</definedName>
    <definedName name="names">OFFSET([6]Sheet7!$B$3,1,0,'א-14 - הלימות ההון'!nROWS-1,1)</definedName>
    <definedName name="names2">#N/A</definedName>
    <definedName name="nROWS" localSheetId="0">COUNTA([6]Sheet7!$B$1:$B$65536)</definedName>
    <definedName name="nROWS">COUNTA([11]Sheet7!$B$1:$B$65536)</definedName>
    <definedName name="OBdived">"Option Button 72"</definedName>
    <definedName name="OBDiving">"Option Button 73"</definedName>
    <definedName name="pass">"noah"</definedName>
    <definedName name="Perut">[7]Sheet4!$Y$1</definedName>
    <definedName name="PerutRS">[7]Sheet4!$AI$1</definedName>
    <definedName name="present">OFFSET([6]Sheet7!$AD$3,1,0,'א-14 - הלימות ההון'!nROWS-1,1)</definedName>
    <definedName name="Print_Area">#REF!</definedName>
    <definedName name="productivity">#REF!</definedName>
    <definedName name="Ragne_data">[12]WORK!$G:$Y</definedName>
    <definedName name="Range_Bank" localSheetId="0">[1]Raw_Data!$A$2:INDEX([1]Raw_Data!$A:$A,COUNTA([1]Raw_Data!$A:$A))</definedName>
    <definedName name="Range_Bank">[13]Raw_Data!$A$2:INDEX([13]Raw_Data!$A:$A,COUNTA([13]Raw_Data!$A:$A))</definedName>
    <definedName name="RANGE_BEN_LEUMI">[14]WORK!$ED$8:$FC$43</definedName>
    <definedName name="RANGE_BIG8">[14]WORK!$FE$8:$GD$43</definedName>
    <definedName name="Range_Date" comment="`" localSheetId="0">[1]Raw_Data!$B$2:INDEX([1]Raw_Data!$B:$B,COUNTA([1]Raw_Data!$B:$B))</definedName>
    <definedName name="Range_Date" comment="`">[13]Raw_Data!$B$2:INDEX([13]Raw_Data!$B:$B,COUNTA([13]Raw_Data!$B:$B))</definedName>
    <definedName name="RANGE_DATES">[14]WORK!$E$11:$E$31</definedName>
    <definedName name="RANGE_DISCOUNT">[14]WORK!$CB$8:$DA$43</definedName>
    <definedName name="RANGE_galil">[15]WORK!$M$31:$N$47</definedName>
    <definedName name="RANGE_inflation_exp">[14]WORK!$M$47:$N$63</definedName>
    <definedName name="RANGE_LEUMI">[14]WORK!$Z$8:$AY$43</definedName>
    <definedName name="RANGE_libor">[16]WORK!$M$46:$N$60</definedName>
    <definedName name="RANGE_makam">[16]WORK!$M$10:$N$24</definedName>
    <definedName name="RANGE_mat01">[14]WORK!$M$10:$N$45</definedName>
    <definedName name="RANGE_MIZRAHI">[14]WORK!$DC$8:$EB$43</definedName>
    <definedName name="RANGE_POALIM">[14]WORK!$BA$8:$BZ$43</definedName>
    <definedName name="RANGE_ROW">[14]WORK!$P$8:$P$43</definedName>
    <definedName name="Range_Seif" localSheetId="0">[1]Raw_Data!$D$2:INDEX([1]Raw_Data!$D:$D,COUNTA([1]Raw_Data!$D:$D))</definedName>
    <definedName name="Range_Seif">[13]Raw_Data!$D$2:INDEX([13]Raw_Data!$D:$D,COUNTA([13]Raw_Data!$D:$D))</definedName>
    <definedName name="Range_Value" localSheetId="0">[1]Raw_Data!$E$2:INDEX([1]Raw_Data!$E:$E,COUNTA([1]Raw_Data!$E:$E))</definedName>
    <definedName name="Range_Value">[13]Raw_Data!$E$2:INDEX([13]Raw_Data!$E:$E,COUNTA([13]Raw_Data!$E:$E))</definedName>
    <definedName name="reArrangeSF">[7]Sheet4!$AG$1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Opt">[7]Sheet4!$W$1</definedName>
    <definedName name="selShura">[7]Sheet4!$W$3</definedName>
    <definedName name="sencount" hidden="1">1</definedName>
    <definedName name="SHIARUCHDATE">#REF!</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emp">#REF!</definedName>
    <definedName name="tikacher">OFFSET([6]Sheet7!$I$3,1,0,'א-14 - הלימות ההון'!nROWS-1,1)</definedName>
    <definedName name="tikmovil">OFFSET([6]Sheet7!$G$3,1,0,'א-14 - הלימות ההון'!nROWS-1,1)</definedName>
    <definedName name="UNITS">#REF!</definedName>
    <definedName name="workA">OFFSET([6]WORK!$A$1,1,0,COUNTA([6]WORK!$A$1:$A$65536)-1,1)</definedName>
    <definedName name="workC">OFFSET([6]WORK!$C$1,1,0,COUNTA([6]WORK!$C$1:$C$65536)-1,1)</definedName>
    <definedName name="_xlnm.Print_Area" localSheetId="0">'א-14 - הלימות ההון'!$B$1:$S$25</definedName>
    <definedName name="writer">OFFSET([6]Sheet7!$E$3,1,0,'א-14 - הלימות ההון'!nROWS-1,1)</definedName>
    <definedName name="writerpresent">OFFSET([6]Sheet7!$W$3,1,0,'א-14 - הלימות ההון'!nROWS-1,1)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OFFSET([6]Sheet7!$F$3,1,0,'א-14 - הלימות ההון'!nROWS-1,1)</definedName>
    <definedName name="zevetpresent">OFFSET([6]Sheet7!$X$3,1,0,'א-14 - הלימות ההון'!nROWS-1,1)</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'[10]33-37'!#REF!</definedName>
    <definedName name="ב_נ_30">'[10]33-37'!#REF!</definedName>
    <definedName name="ב_נ_31">#REF!</definedName>
    <definedName name="ב_נ_32">#REF!</definedName>
    <definedName name="ב_נ_33">#REF!</definedName>
    <definedName name="ב_נ_34">#REF!</definedName>
    <definedName name="ב_נ_35">'[10]33-37'!#REF!</definedName>
    <definedName name="ב_נ_36">#REF!</definedName>
    <definedName name="בזק">#REF!</definedName>
    <definedName name="גידול_במחירי_תוצר_עסקי">#REF!</definedName>
    <definedName name="גרף_תוצר_תות">"לוח_2"</definedName>
    <definedName name="דגרכ">#REF!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OFFSET([6]Sheet7!$AA$3,1,0,'א-14 - הלימות ההון'!nROWS-1,1)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'[17]תעסוקה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P25" i="1" l="1"/>
  <c r="O25" i="1"/>
  <c r="M25" i="1"/>
  <c r="L25" i="1"/>
  <c r="J25" i="1"/>
  <c r="I25" i="1"/>
  <c r="G25" i="1"/>
  <c r="F25" i="1"/>
  <c r="D25" i="1"/>
  <c r="C25" i="1"/>
  <c r="P24" i="1"/>
  <c r="O24" i="1"/>
  <c r="M24" i="1"/>
  <c r="L24" i="1"/>
  <c r="J24" i="1"/>
  <c r="I24" i="1"/>
  <c r="G24" i="1"/>
  <c r="F24" i="1"/>
  <c r="D24" i="1"/>
  <c r="C24" i="1"/>
</calcChain>
</file>

<file path=xl/sharedStrings.xml><?xml version="1.0" encoding="utf-8"?>
<sst xmlns="http://schemas.openxmlformats.org/spreadsheetml/2006/main" count="47" uniqueCount="34">
  <si>
    <t>לוח א'-14</t>
  </si>
  <si>
    <r>
      <t>התפלגות ההון ויחסי ההון בחמש הקבוצות הבנקאיות</t>
    </r>
    <r>
      <rPr>
        <b/>
        <vertAlign val="superscript"/>
        <sz val="13"/>
        <rFont val="David"/>
        <family val="2"/>
        <charset val="177"/>
      </rPr>
      <t>1</t>
    </r>
    <r>
      <rPr>
        <b/>
        <sz val="13"/>
        <rFont val="David"/>
        <family val="2"/>
        <charset val="177"/>
      </rPr>
      <t>, דצמבר 2017 ודצמבר 2018</t>
    </r>
  </si>
  <si>
    <t>לאומי</t>
  </si>
  <si>
    <t>הפועלים</t>
  </si>
  <si>
    <t>דיסקונט</t>
  </si>
  <si>
    <t>מזרחי-טפחות</t>
  </si>
  <si>
    <t>הבינלאומי</t>
  </si>
  <si>
    <t>חמש הקבוצות</t>
  </si>
  <si>
    <t>דצמבר 2017</t>
  </si>
  <si>
    <t>דצמבר 2018</t>
  </si>
  <si>
    <t>(מיליוני ש"ח)</t>
  </si>
  <si>
    <r>
      <t>ההון העצמי</t>
    </r>
    <r>
      <rPr>
        <vertAlign val="superscript"/>
        <sz val="10"/>
        <rFont val="David"/>
        <family val="2"/>
        <charset val="177"/>
      </rPr>
      <t>2</t>
    </r>
  </si>
  <si>
    <r>
      <t xml:space="preserve">ההון העצמי רובד 1 </t>
    </r>
    <r>
      <rPr>
        <vertAlign val="superscript"/>
        <sz val="10"/>
        <rFont val="David"/>
        <family val="2"/>
        <charset val="177"/>
      </rPr>
      <t>3</t>
    </r>
  </si>
  <si>
    <r>
      <t>הון רובד 1</t>
    </r>
    <r>
      <rPr>
        <vertAlign val="superscript"/>
        <sz val="10"/>
        <rFont val="David"/>
        <family val="2"/>
        <charset val="177"/>
      </rPr>
      <t xml:space="preserve"> 3</t>
    </r>
  </si>
  <si>
    <r>
      <t xml:space="preserve">הון רובד 2 </t>
    </r>
    <r>
      <rPr>
        <vertAlign val="superscript"/>
        <sz val="10"/>
        <rFont val="David"/>
        <family val="2"/>
        <charset val="177"/>
      </rPr>
      <t>3</t>
    </r>
  </si>
  <si>
    <t xml:space="preserve">בסיס ההון
</t>
  </si>
  <si>
    <t>סך המאזן</t>
  </si>
  <si>
    <t>סיכון האשראי</t>
  </si>
  <si>
    <t>סיכוני השוק</t>
  </si>
  <si>
    <t>הסיכון התפעולי</t>
  </si>
  <si>
    <t>סך הסעיפים המשוקללים</t>
  </si>
  <si>
    <t>(אחוזים)</t>
  </si>
  <si>
    <t>יחס ההון העצמי רובד 1</t>
  </si>
  <si>
    <t xml:space="preserve">יחס הון רובד 1 </t>
  </si>
  <si>
    <t xml:space="preserve">יחס הון רובד 2 </t>
  </si>
  <si>
    <t xml:space="preserve">יחס הלימות ההון הכולל </t>
  </si>
  <si>
    <r>
      <t xml:space="preserve">יחס ההון העצמי רובד 1 המזערי הנדרש </t>
    </r>
    <r>
      <rPr>
        <vertAlign val="superscript"/>
        <sz val="10"/>
        <rFont val="David"/>
        <family val="2"/>
        <charset val="177"/>
      </rPr>
      <t>7</t>
    </r>
  </si>
  <si>
    <t>-</t>
  </si>
  <si>
    <r>
      <t xml:space="preserve">יחס ההון הכולל המזערי הנדרש </t>
    </r>
    <r>
      <rPr>
        <vertAlign val="superscript"/>
        <sz val="10"/>
        <rFont val="David"/>
        <family val="2"/>
        <charset val="177"/>
      </rPr>
      <t>7</t>
    </r>
  </si>
  <si>
    <t>1) התאגידים הבנקאיים מקצים הון לפי כללי באזל III בהתאם להוראות המעבר.</t>
  </si>
  <si>
    <t>2) כולל הזכויות של בעלי מניות חיצוניים, על פי מאזני הקבוצות.</t>
  </si>
  <si>
    <t>3) לאחר ניכויים.</t>
  </si>
  <si>
    <t>7) לרבות דרישת הון בשיעור המבטא 1% מיתרת ההלוואות לדיור למועד הדיווח, המיושמת בהדרגה בשיעורים רבעוניים שווים החל מה-1 באפריל 2015 ועד ליום 1 בינואר 2017.</t>
  </si>
  <si>
    <r>
      <rPr>
        <b/>
        <sz val="8.5"/>
        <rFont val="David"/>
        <family val="2"/>
        <charset val="177"/>
      </rPr>
      <t>המקור:</t>
    </r>
    <r>
      <rPr>
        <sz val="8.5"/>
        <rFont val="David"/>
        <family val="2"/>
        <charset val="177"/>
      </rPr>
      <t xml:space="preserve"> דוחות כספיים לציבור, דיווחים לפיקוח על הבנקים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</si>
</sst>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 &quot;₪&quot;\ * #,##0_ ;_ &quot;₪&quot;\ * \-#,##0_ ;_ &quot;₪&quot;\ * &quot;-&quot;_ ;_ @_ "/>
    <numFmt numFmtId="41" formatCode="_ * #,##0_ ;_ * \-#,##0_ ;_ * &quot;-&quot;_ ;_ @_ "/>
    <numFmt numFmtId="43" formatCode="_ * #,##0.00_ ;_ * \-#,##0.00_ ;_ * &quot;-&quot;??_ ;_ @_ "/>
    <numFmt numFmtId="164" formatCode="_ * #,##0_ ;_ * \-#,##0_ ;_ * &quot;-&quot;??_ ;_ @_ "/>
    <numFmt numFmtId="165" formatCode="0.0%"/>
    <numFmt numFmtId="166" formatCode="0.0"/>
    <numFmt numFmtId="167" formatCode="#,##0.0"/>
    <numFmt numFmtId="168" formatCode="_ * #,##0.0_ ;_ * \-#,##0.0_ ;_ * &quot;-&quot;??_ ;_ @_ "/>
    <numFmt numFmtId="169" formatCode="\*#,##0_-;\*\(#,##0\);_(&quot;&quot;* &quot;-&quot;_)"/>
    <numFmt numFmtId="170" formatCode="General_)"/>
    <numFmt numFmtId="171" formatCode="_(* #,##0.00_);_(* \(#,##0.00\);_(* &quot;-&quot;??_);_(@_)"/>
    <numFmt numFmtId="172" formatCode="#.00"/>
    <numFmt numFmtId="173" formatCode="###,###.##"/>
    <numFmt numFmtId="174" formatCode="#."/>
    <numFmt numFmtId="175" formatCode="[$£-809]#,##0.0"/>
  </numFmts>
  <fonts count="52">
    <font>
      <sz val="11"/>
      <color theme="1"/>
      <name val="Arial"/>
      <family val="2"/>
      <charset val="177"/>
      <scheme val="minor"/>
    </font>
    <font>
      <sz val="11"/>
      <color theme="1"/>
      <name val="Arial"/>
      <family val="2"/>
      <charset val="177"/>
      <scheme val="minor"/>
    </font>
    <font>
      <sz val="10"/>
      <name val="Arial"/>
      <family val="2"/>
    </font>
    <font>
      <sz val="8"/>
      <color rgb="FF000000"/>
      <name val="Arial"/>
      <family val="2"/>
      <scheme val="minor"/>
    </font>
    <font>
      <b/>
      <sz val="13"/>
      <name val="David"/>
      <family val="2"/>
      <charset val="177"/>
    </font>
    <font>
      <b/>
      <vertAlign val="superscript"/>
      <sz val="13"/>
      <name val="David"/>
      <family val="2"/>
      <charset val="177"/>
    </font>
    <font>
      <sz val="10"/>
      <name val="David"/>
      <family val="2"/>
      <charset val="177"/>
    </font>
    <font>
      <vertAlign val="superscript"/>
      <sz val="10"/>
      <name val="David"/>
      <family val="2"/>
      <charset val="177"/>
    </font>
    <font>
      <b/>
      <sz val="10"/>
      <name val="David"/>
      <family val="2"/>
      <charset val="177"/>
    </font>
    <font>
      <sz val="10"/>
      <color rgb="FF00B050"/>
      <name val="Arial"/>
      <family val="2"/>
    </font>
    <font>
      <sz val="12"/>
      <name val="Arial"/>
      <family val="2"/>
    </font>
    <font>
      <sz val="9"/>
      <name val="Arial"/>
      <family val="2"/>
    </font>
    <font>
      <sz val="8.5"/>
      <name val="David"/>
      <family val="2"/>
      <charset val="177"/>
    </font>
    <font>
      <sz val="12"/>
      <color rgb="FF00B050"/>
      <name val="Arial"/>
      <family val="2"/>
    </font>
    <font>
      <b/>
      <sz val="8.5"/>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3">
    <xf numFmtId="0" fontId="0"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169" fontId="15" fillId="0" borderId="0" applyFont="0" applyFill="0" applyBorder="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18" fillId="5" borderId="0" applyNumberFormat="0" applyBorder="0" applyAlignment="0" applyProtection="0"/>
    <xf numFmtId="170" fontId="19" fillId="0" borderId="0" applyNumberFormat="0" applyFill="0" applyBorder="0" applyProtection="0"/>
    <xf numFmtId="0" fontId="20" fillId="22" borderId="4" applyNumberFormat="0" applyAlignment="0" applyProtection="0"/>
    <xf numFmtId="0" fontId="21" fillId="23" borderId="5" applyNumberFormat="0" applyAlignment="0" applyProtection="0"/>
    <xf numFmtId="170" fontId="22" fillId="0" borderId="0" applyNumberFormat="0" applyFill="0" applyBorder="0" applyProtection="0">
      <alignment horizontal="center"/>
    </xf>
    <xf numFmtId="41" fontId="2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1" fontId="2" fillId="0" borderId="0" applyFont="0" applyFill="0" applyBorder="0" applyAlignment="0" applyProtection="0"/>
    <xf numFmtId="42" fontId="23" fillId="0" borderId="0" applyFont="0" applyFill="0" applyBorder="0" applyAlignment="0" applyProtection="0"/>
    <xf numFmtId="1" fontId="24" fillId="0" borderId="0">
      <protection locked="0"/>
    </xf>
    <xf numFmtId="0" fontId="24" fillId="0" borderId="0">
      <protection locked="0"/>
    </xf>
    <xf numFmtId="0" fontId="25" fillId="0" borderId="0" applyNumberFormat="0" applyFill="0" applyBorder="0" applyAlignment="0" applyProtection="0"/>
    <xf numFmtId="172" fontId="24" fillId="0" borderId="0">
      <protection locked="0"/>
    </xf>
    <xf numFmtId="170" fontId="26" fillId="0" borderId="0" applyNumberFormat="0" applyFill="0" applyBorder="0" applyAlignment="0" applyProtection="0"/>
    <xf numFmtId="0" fontId="27" fillId="6" borderId="0" applyNumberFormat="0" applyBorder="0" applyAlignment="0" applyProtection="0"/>
    <xf numFmtId="173" fontId="28" fillId="0" borderId="0" applyNumberFormat="0" applyFill="0" applyBorder="0" applyProtection="0">
      <alignment horizontal="centerContinuous"/>
    </xf>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174" fontId="32" fillId="0" borderId="0">
      <protection locked="0"/>
    </xf>
    <xf numFmtId="174" fontId="32" fillId="0" borderId="0">
      <protection locked="0"/>
    </xf>
    <xf numFmtId="167" fontId="33" fillId="0" borderId="0" applyFont="0" applyFill="0" applyBorder="0" applyAlignment="0" applyProtection="0"/>
    <xf numFmtId="0" fontId="34" fillId="9" borderId="4" applyNumberFormat="0" applyAlignment="0" applyProtection="0"/>
    <xf numFmtId="0" fontId="35" fillId="0" borderId="9" applyNumberFormat="0" applyFill="0" applyAlignment="0" applyProtection="0"/>
    <xf numFmtId="170" fontId="36" fillId="0" borderId="0" applyNumberFormat="0" applyFill="0" applyBorder="0" applyProtection="0"/>
    <xf numFmtId="0" fontId="37" fillId="0" borderId="0" applyNumberFormat="0">
      <alignment horizontal="left"/>
    </xf>
    <xf numFmtId="170" fontId="38" fillId="0" borderId="0" applyNumberFormat="0" applyFill="0">
      <alignment horizontal="centerContinuous" vertical="center"/>
    </xf>
    <xf numFmtId="0" fontId="39" fillId="24" borderId="0" applyNumberFormat="0" applyBorder="0" applyAlignment="0" applyProtection="0"/>
    <xf numFmtId="0" fontId="1" fillId="0" borderId="0"/>
    <xf numFmtId="0" fontId="1" fillId="0" borderId="0"/>
    <xf numFmtId="0" fontId="1" fillId="0" borderId="0"/>
    <xf numFmtId="0" fontId="1" fillId="0" borderId="0"/>
    <xf numFmtId="175"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4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1" fillId="0" borderId="0"/>
    <xf numFmtId="0" fontId="41" fillId="0" borderId="0"/>
    <xf numFmtId="0" fontId="2" fillId="0" borderId="0"/>
    <xf numFmtId="0" fontId="1" fillId="0" borderId="0"/>
    <xf numFmtId="0" fontId="1" fillId="0" borderId="0"/>
    <xf numFmtId="0" fontId="42" fillId="0" borderId="0"/>
    <xf numFmtId="0" fontId="2" fillId="0" borderId="0"/>
    <xf numFmtId="0" fontId="1" fillId="0" borderId="0"/>
    <xf numFmtId="0" fontId="2" fillId="0" borderId="0"/>
    <xf numFmtId="0" fontId="1" fillId="0" borderId="0"/>
    <xf numFmtId="0" fontId="1" fillId="0" borderId="0"/>
    <xf numFmtId="0" fontId="4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170" fontId="43" fillId="0" borderId="0"/>
    <xf numFmtId="0" fontId="44" fillId="25" borderId="10" applyNumberFormat="0" applyFont="0" applyAlignment="0" applyProtection="0"/>
    <xf numFmtId="0" fontId="45" fillId="22" borderId="11" applyNumberFormat="0" applyAlignment="0" applyProtection="0"/>
    <xf numFmtId="9" fontId="2"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0" fontId="46" fillId="0" borderId="0" applyNumberFormat="0" applyFill="0" applyBorder="0" applyProtection="0"/>
    <xf numFmtId="170" fontId="47" fillId="0" borderId="0" applyNumberFormat="0" applyFill="0" applyBorder="0" applyProtection="0"/>
    <xf numFmtId="0" fontId="48" fillId="0" borderId="0" applyNumberFormat="0" applyFill="0" applyBorder="0" applyAlignment="0" applyProtection="0"/>
    <xf numFmtId="174" fontId="24" fillId="0" borderId="12">
      <protection locked="0"/>
    </xf>
    <xf numFmtId="174" fontId="24" fillId="0" borderId="12">
      <protection locked="0"/>
    </xf>
    <xf numFmtId="0" fontId="49" fillId="0" borderId="13" applyNumberFormat="0" applyFill="0" applyAlignment="0" applyProtection="0"/>
    <xf numFmtId="0" fontId="50" fillId="0" borderId="0" applyNumberFormat="0" applyFill="0" applyBorder="0" applyAlignment="0" applyProtection="0"/>
    <xf numFmtId="0" fontId="51" fillId="0" borderId="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21" borderId="0" applyNumberFormat="0" applyBorder="0" applyAlignment="0" applyProtection="0"/>
    <xf numFmtId="0" fontId="2" fillId="25" borderId="10" applyNumberFormat="0" applyFont="0" applyAlignment="0" applyProtection="0"/>
    <xf numFmtId="0" fontId="2" fillId="25" borderId="10" applyNumberFormat="0" applyFont="0" applyAlignment="0" applyProtection="0"/>
    <xf numFmtId="0" fontId="20" fillId="22" borderId="4" applyNumberFormat="0" applyAlignment="0" applyProtection="0"/>
    <xf numFmtId="0" fontId="20" fillId="22" borderId="4" applyNumberFormat="0" applyAlignment="0" applyProtection="0"/>
    <xf numFmtId="0" fontId="27" fillId="6" borderId="0" applyNumberFormat="0" applyBorder="0" applyAlignment="0" applyProtection="0"/>
    <xf numFmtId="0" fontId="50" fillId="0" borderId="0" applyNumberFormat="0" applyFill="0" applyBorder="0" applyAlignment="0" applyProtection="0"/>
    <xf numFmtId="0" fontId="25"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0" applyNumberFormat="0" applyFill="0" applyBorder="0" applyAlignment="0" applyProtection="0"/>
    <xf numFmtId="0" fontId="48" fillId="0" borderId="0" applyNumberFormat="0" applyFill="0" applyBorder="0" applyAlignment="0" applyProtection="0"/>
    <xf numFmtId="0" fontId="39" fillId="24" borderId="0" applyNumberFormat="0" applyBorder="0" applyAlignment="0" applyProtection="0"/>
    <xf numFmtId="0" fontId="49" fillId="0" borderId="13" applyNumberFormat="0" applyFill="0" applyAlignment="0" applyProtection="0"/>
    <xf numFmtId="0" fontId="49" fillId="0" borderId="13" applyNumberFormat="0" applyFill="0" applyAlignment="0" applyProtection="0"/>
    <xf numFmtId="0" fontId="45" fillId="22" borderId="11" applyNumberFormat="0" applyAlignment="0" applyProtection="0"/>
    <xf numFmtId="0" fontId="45" fillId="22" borderId="11" applyNumberFormat="0" applyAlignment="0" applyProtection="0"/>
    <xf numFmtId="0" fontId="34" fillId="9" borderId="4" applyNumberFormat="0" applyAlignment="0" applyProtection="0"/>
    <xf numFmtId="0" fontId="34" fillId="9" borderId="4" applyNumberFormat="0" applyAlignment="0" applyProtection="0"/>
    <xf numFmtId="0" fontId="18" fillId="5" borderId="0" applyNumberFormat="0" applyBorder="0" applyAlignment="0" applyProtection="0"/>
    <xf numFmtId="0" fontId="21" fillId="23" borderId="5" applyNumberFormat="0" applyAlignment="0" applyProtection="0"/>
    <xf numFmtId="0" fontId="35" fillId="0" borderId="9" applyNumberFormat="0" applyFill="0" applyAlignment="0" applyProtection="0"/>
  </cellStyleXfs>
  <cellXfs count="45">
    <xf numFmtId="0" fontId="0" fillId="0" borderId="0" xfId="0"/>
    <xf numFmtId="0" fontId="3" fillId="2" borderId="0" xfId="2" applyFont="1" applyFill="1" applyBorder="1" applyAlignment="1">
      <alignment horizontal="left" vertical="top" wrapText="1"/>
    </xf>
    <xf numFmtId="0" fontId="4" fillId="3" borderId="0" xfId="2" applyFont="1" applyFill="1" applyAlignment="1">
      <alignment horizontal="center"/>
    </xf>
    <xf numFmtId="0" fontId="2" fillId="0" borderId="0" xfId="2"/>
    <xf numFmtId="0" fontId="4" fillId="3" borderId="1" xfId="2" applyFont="1" applyFill="1" applyBorder="1" applyAlignment="1">
      <alignment horizontal="center" vertical="top"/>
    </xf>
    <xf numFmtId="0" fontId="6" fillId="3" borderId="0" xfId="2" applyFont="1" applyFill="1"/>
    <xf numFmtId="0" fontId="6" fillId="3" borderId="2" xfId="2" applyFont="1" applyFill="1" applyBorder="1" applyAlignment="1">
      <alignment horizontal="center"/>
    </xf>
    <xf numFmtId="0" fontId="6" fillId="3" borderId="0" xfId="2" applyFont="1" applyFill="1" applyBorder="1"/>
    <xf numFmtId="17" fontId="6" fillId="3" borderId="0" xfId="2" applyNumberFormat="1" applyFont="1" applyFill="1" applyAlignment="1">
      <alignment horizontal="center"/>
    </xf>
    <xf numFmtId="0" fontId="6" fillId="3" borderId="0" xfId="2" applyFont="1" applyFill="1" applyAlignment="1">
      <alignment horizontal="center"/>
    </xf>
    <xf numFmtId="0" fontId="6" fillId="3" borderId="0" xfId="2" applyFont="1" applyFill="1" applyBorder="1" applyAlignment="1">
      <alignment horizontal="center" readingOrder="2"/>
    </xf>
    <xf numFmtId="0" fontId="6" fillId="3" borderId="0" xfId="2" applyFont="1" applyFill="1" applyBorder="1" applyAlignment="1">
      <alignment horizontal="right"/>
    </xf>
    <xf numFmtId="3" fontId="6" fillId="3" borderId="0" xfId="2" applyNumberFormat="1" applyFont="1" applyFill="1" applyAlignment="1">
      <alignment horizontal="right" indent="1"/>
    </xf>
    <xf numFmtId="164" fontId="6" fillId="3" borderId="0" xfId="3" applyNumberFormat="1" applyFont="1" applyFill="1" applyAlignment="1">
      <alignment horizontal="right" indent="1"/>
    </xf>
    <xf numFmtId="164" fontId="6" fillId="3" borderId="0" xfId="3" applyNumberFormat="1" applyFont="1" applyFill="1" applyBorder="1" applyAlignment="1">
      <alignment horizontal="right"/>
    </xf>
    <xf numFmtId="3" fontId="6" fillId="0" borderId="0" xfId="2" applyNumberFormat="1" applyFont="1" applyFill="1" applyAlignment="1">
      <alignment horizontal="right" indent="1"/>
    </xf>
    <xf numFmtId="164" fontId="8" fillId="0" borderId="0" xfId="3" applyNumberFormat="1" applyFont="1" applyFill="1" applyAlignment="1">
      <alignment horizontal="right"/>
    </xf>
    <xf numFmtId="0" fontId="9" fillId="0" borderId="0" xfId="2" applyFont="1"/>
    <xf numFmtId="0" fontId="6" fillId="3" borderId="0" xfId="2" applyFont="1" applyFill="1" applyAlignment="1">
      <alignment horizontal="center" readingOrder="2"/>
    </xf>
    <xf numFmtId="3" fontId="6" fillId="3" borderId="0" xfId="2" applyNumberFormat="1" applyFont="1" applyFill="1" applyBorder="1" applyAlignment="1">
      <alignment horizontal="right" indent="1"/>
    </xf>
    <xf numFmtId="164" fontId="6" fillId="3" borderId="0" xfId="3" applyNumberFormat="1" applyFont="1" applyFill="1" applyBorder="1" applyAlignment="1">
      <alignment horizontal="right" indent="1"/>
    </xf>
    <xf numFmtId="0" fontId="2" fillId="0" borderId="0" xfId="2" applyBorder="1"/>
    <xf numFmtId="165" fontId="8" fillId="0" borderId="0" xfId="1" applyNumberFormat="1" applyFont="1" applyFill="1" applyAlignment="1">
      <alignment horizontal="right"/>
    </xf>
    <xf numFmtId="166" fontId="6" fillId="0" borderId="0" xfId="2" applyNumberFormat="1" applyFont="1" applyFill="1" applyAlignment="1">
      <alignment horizontal="right"/>
    </xf>
    <xf numFmtId="0" fontId="8" fillId="3" borderId="0" xfId="2" applyFont="1" applyFill="1" applyBorder="1" applyAlignment="1">
      <alignment horizontal="right" wrapText="1"/>
    </xf>
    <xf numFmtId="167" fontId="8" fillId="3" borderId="0" xfId="2" applyNumberFormat="1" applyFont="1" applyFill="1" applyAlignment="1">
      <alignment horizontal="right" indent="1"/>
    </xf>
    <xf numFmtId="167" fontId="8" fillId="3" borderId="0" xfId="2" applyNumberFormat="1" applyFont="1" applyFill="1" applyBorder="1"/>
    <xf numFmtId="168" fontId="6" fillId="0" borderId="0" xfId="3" applyNumberFormat="1" applyFont="1" applyFill="1" applyAlignment="1">
      <alignment horizontal="right"/>
    </xf>
    <xf numFmtId="10" fontId="6" fillId="0" borderId="0" xfId="1" applyNumberFormat="1" applyFont="1" applyFill="1" applyAlignment="1">
      <alignment horizontal="right"/>
    </xf>
    <xf numFmtId="167" fontId="6" fillId="3" borderId="0" xfId="2" applyNumberFormat="1" applyFont="1" applyFill="1" applyAlignment="1">
      <alignment horizontal="right" indent="1"/>
    </xf>
    <xf numFmtId="167" fontId="6" fillId="3" borderId="0" xfId="2" applyNumberFormat="1" applyFont="1" applyFill="1" applyBorder="1"/>
    <xf numFmtId="0" fontId="6" fillId="3" borderId="0" xfId="2" applyFont="1" applyFill="1" applyAlignment="1">
      <alignment horizontal="right"/>
    </xf>
    <xf numFmtId="0" fontId="8" fillId="3" borderId="0" xfId="2" applyFont="1" applyFill="1" applyBorder="1" applyAlignment="1">
      <alignment horizontal="right"/>
    </xf>
    <xf numFmtId="167" fontId="8" fillId="3" borderId="0" xfId="2" applyNumberFormat="1" applyFont="1" applyFill="1" applyBorder="1" applyAlignment="1">
      <alignment horizontal="right" indent="1"/>
    </xf>
    <xf numFmtId="0" fontId="10" fillId="0" borderId="0" xfId="2" applyFont="1"/>
    <xf numFmtId="0" fontId="11" fillId="0" borderId="0" xfId="2" applyFont="1"/>
    <xf numFmtId="0" fontId="6" fillId="3" borderId="0" xfId="2" applyFont="1" applyFill="1" applyBorder="1" applyAlignment="1">
      <alignment horizontal="right" wrapText="1"/>
    </xf>
    <xf numFmtId="167" fontId="6" fillId="3" borderId="0" xfId="3" applyNumberFormat="1" applyFont="1" applyFill="1" applyAlignment="1">
      <alignment horizontal="right" indent="1"/>
    </xf>
    <xf numFmtId="167" fontId="6" fillId="3" borderId="0" xfId="2" applyNumberFormat="1" applyFont="1" applyFill="1" applyBorder="1" applyAlignment="1">
      <alignment horizontal="right" indent="1"/>
    </xf>
    <xf numFmtId="167" fontId="6" fillId="3" borderId="0" xfId="3" applyNumberFormat="1" applyFont="1" applyFill="1" applyBorder="1" applyAlignment="1">
      <alignment horizontal="right"/>
    </xf>
    <xf numFmtId="0" fontId="6" fillId="3" borderId="1" xfId="2" applyFont="1" applyFill="1" applyBorder="1" applyAlignment="1">
      <alignment horizontal="right" wrapText="1"/>
    </xf>
    <xf numFmtId="0" fontId="12" fillId="3" borderId="3" xfId="2" applyFont="1" applyFill="1" applyBorder="1" applyAlignment="1">
      <alignment horizontal="right" readingOrder="2"/>
    </xf>
    <xf numFmtId="0" fontId="13" fillId="0" borderId="0" xfId="2" applyFont="1"/>
    <xf numFmtId="0" fontId="12" fillId="3" borderId="0" xfId="2" applyFont="1" applyFill="1" applyAlignment="1">
      <alignment horizontal="right" readingOrder="2"/>
    </xf>
    <xf numFmtId="0" fontId="2" fillId="0" borderId="0" xfId="2" applyFill="1"/>
  </cellXfs>
  <cellStyles count="183">
    <cellStyle name="*(#,##0)" xfId="4"/>
    <cellStyle name="20% - Accent1 2" xfId="5"/>
    <cellStyle name="20% - Accent2 2" xfId="6"/>
    <cellStyle name="20% - Accent3 2" xfId="7"/>
    <cellStyle name="20% - Accent4 2" xfId="8"/>
    <cellStyle name="20% - Accent5 2" xfId="9"/>
    <cellStyle name="20% - Accent6 2" xfId="10"/>
    <cellStyle name="20% - הדגשה1 2" xfId="11"/>
    <cellStyle name="20% - הדגשה2 2" xfId="12"/>
    <cellStyle name="20% - הדגשה3 2" xfId="13"/>
    <cellStyle name="20% - הדגשה4 2" xfId="14"/>
    <cellStyle name="20% - הדגשה5 2" xfId="15"/>
    <cellStyle name="20% - הדגשה6 2" xfId="16"/>
    <cellStyle name="40% - Accent1 2" xfId="17"/>
    <cellStyle name="40% - Accent2 2" xfId="18"/>
    <cellStyle name="40% - Accent3 2" xfId="19"/>
    <cellStyle name="40% - Accent4 2" xfId="20"/>
    <cellStyle name="40% - Accent5 2" xfId="21"/>
    <cellStyle name="40% - Accent6 2" xfId="22"/>
    <cellStyle name="40% - הדגשה1 2" xfId="23"/>
    <cellStyle name="40% - הדגשה2 2" xfId="24"/>
    <cellStyle name="40% - הדגשה3 2" xfId="25"/>
    <cellStyle name="40% - הדגשה4 2" xfId="26"/>
    <cellStyle name="40% - הדגשה5 2" xfId="27"/>
    <cellStyle name="40% - הדגשה6 2" xfId="28"/>
    <cellStyle name="60% - Accent1 2" xfId="29"/>
    <cellStyle name="60% - Accent2 2" xfId="30"/>
    <cellStyle name="60% - Accent3 2" xfId="31"/>
    <cellStyle name="60% - Accent4 2" xfId="32"/>
    <cellStyle name="60% - Accent5 2" xfId="33"/>
    <cellStyle name="60% - Accent6 2" xfId="34"/>
    <cellStyle name="60% - הדגשה1 2" xfId="35"/>
    <cellStyle name="60% - הדגשה2 2" xfId="36"/>
    <cellStyle name="60% - הדגשה3 2" xfId="37"/>
    <cellStyle name="60% - הדגשה4 2" xfId="38"/>
    <cellStyle name="60% - הדגשה5 2" xfId="39"/>
    <cellStyle name="60% - הדגשה6 2" xfId="40"/>
    <cellStyle name="Accent1 2" xfId="41"/>
    <cellStyle name="Accent2 2" xfId="42"/>
    <cellStyle name="Accent3 2" xfId="43"/>
    <cellStyle name="Accent4 2" xfId="44"/>
    <cellStyle name="Accent5 2" xfId="45"/>
    <cellStyle name="Accent6 2" xfId="46"/>
    <cellStyle name="Bad 2" xfId="47"/>
    <cellStyle name="Base" xfId="48"/>
    <cellStyle name="Calculation 2" xfId="49"/>
    <cellStyle name="Check Cell 2" xfId="50"/>
    <cellStyle name="Col_head" xfId="51"/>
    <cellStyle name="Comma [0]" xfId="52"/>
    <cellStyle name="Comma 2" xfId="3"/>
    <cellStyle name="Comma 2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6 2" xfId="63"/>
    <cellStyle name="Comma 7" xfId="64"/>
    <cellStyle name="Currency [0]" xfId="65"/>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1 3" xfId="90"/>
    <cellStyle name="Normal 12" xfId="91"/>
    <cellStyle name="Normal 12 2" xfId="92"/>
    <cellStyle name="Normal 12 3" xfId="93"/>
    <cellStyle name="Normal 13" xfId="94"/>
    <cellStyle name="Normal 13 2" xfId="95"/>
    <cellStyle name="Normal 14" xfId="96"/>
    <cellStyle name="Normal 15" xfId="97"/>
    <cellStyle name="Normal 16" xfId="98"/>
    <cellStyle name="Normal 2" xfId="2"/>
    <cellStyle name="Normal 2 2" xfId="99"/>
    <cellStyle name="Normal 2 2 2" xfId="100"/>
    <cellStyle name="Normal 2 3" xfId="101"/>
    <cellStyle name="Normal 2 4" xfId="102"/>
    <cellStyle name="Normal 3" xfId="103"/>
    <cellStyle name="Normal 3 2" xfId="104"/>
    <cellStyle name="Normal 3 2 2" xfId="105"/>
    <cellStyle name="Normal 3 2 2 2" xfId="106"/>
    <cellStyle name="Normal 3 2 2 3" xfId="107"/>
    <cellStyle name="Normal 3 2 3" xfId="108"/>
    <cellStyle name="Normal 3 2 4" xfId="109"/>
    <cellStyle name="Normal 3 3" xfId="110"/>
    <cellStyle name="Normal 3 3 2" xfId="111"/>
    <cellStyle name="Normal 3 3 2 2" xfId="112"/>
    <cellStyle name="Normal 3 3 2 3" xfId="113"/>
    <cellStyle name="Normal 3 3 3" xfId="114"/>
    <cellStyle name="Normal 3 3 4" xfId="115"/>
    <cellStyle name="Normal 3 4" xfId="116"/>
    <cellStyle name="Normal 3 4 2" xfId="117"/>
    <cellStyle name="Normal 3 4 3" xfId="118"/>
    <cellStyle name="Normal 3 5" xfId="119"/>
    <cellStyle name="Normal 3 6" xfId="120"/>
    <cellStyle name="Normal 3 7" xfId="121"/>
    <cellStyle name="Normal 4" xfId="122"/>
    <cellStyle name="Normal 4 2" xfId="123"/>
    <cellStyle name="Normal 4 2 2" xfId="124"/>
    <cellStyle name="Normal 5" xfId="125"/>
    <cellStyle name="Normal 5 2" xfId="126"/>
    <cellStyle name="Normal 5 3" xfId="127"/>
    <cellStyle name="Normal 6" xfId="128"/>
    <cellStyle name="Normal 6 2" xfId="129"/>
    <cellStyle name="Normal 6 2 2" xfId="130"/>
    <cellStyle name="Normal 7" xfId="131"/>
    <cellStyle name="Normal 7 2" xfId="132"/>
    <cellStyle name="Normal 7 3" xfId="133"/>
    <cellStyle name="Normal 8" xfId="134"/>
    <cellStyle name="Normal 8 2" xfId="135"/>
    <cellStyle name="Normal 8 3" xfId="136"/>
    <cellStyle name="Normal 9" xfId="137"/>
    <cellStyle name="Normal 9 2" xfId="138"/>
    <cellStyle name="Norይal_קובץ נתונים (2)_BEN" xfId="139"/>
    <cellStyle name="Note 2" xfId="140"/>
    <cellStyle name="Output 2" xfId="141"/>
    <cellStyle name="Percent" xfId="1" builtinId="5"/>
    <cellStyle name="Percent 2" xfId="142"/>
    <cellStyle name="Percent 2 2" xfId="143"/>
    <cellStyle name="Percent 3" xfId="144"/>
    <cellStyle name="Percent 4" xfId="145"/>
    <cellStyle name="Sub_head" xfId="146"/>
    <cellStyle name="Text" xfId="147"/>
    <cellStyle name="Title 2" xfId="148"/>
    <cellStyle name="Total" xfId="149"/>
    <cellStyle name="Total 2" xfId="150"/>
    <cellStyle name="Total 3" xfId="151"/>
    <cellStyle name="Warning Text 2" xfId="152"/>
    <cellStyle name="Обычный_TAB44" xfId="153"/>
    <cellStyle name="הדגשה1 2" xfId="154"/>
    <cellStyle name="הדגשה2 2" xfId="155"/>
    <cellStyle name="הדגשה3 2" xfId="156"/>
    <cellStyle name="הדגשה4 2" xfId="157"/>
    <cellStyle name="הדגשה5 2" xfId="158"/>
    <cellStyle name="הדגשה6 2" xfId="159"/>
    <cellStyle name="הערה 2" xfId="160"/>
    <cellStyle name="הערה 3" xfId="161"/>
    <cellStyle name="חישוב 2" xfId="162"/>
    <cellStyle name="חישוב 3" xfId="163"/>
    <cellStyle name="טוב 2" xfId="164"/>
    <cellStyle name="טקסט אזהרה 2" xfId="165"/>
    <cellStyle name="טקסט הסברי 2" xfId="166"/>
    <cellStyle name="כותרת 1 2" xfId="167"/>
    <cellStyle name="כותרת 2 2" xfId="168"/>
    <cellStyle name="כותרת 3 2" xfId="169"/>
    <cellStyle name="כותרת 3 3" xfId="170"/>
    <cellStyle name="כותרת 4 2" xfId="171"/>
    <cellStyle name="כותרת 5" xfId="172"/>
    <cellStyle name="ניטראלי 2" xfId="173"/>
    <cellStyle name="סה&quot;כ 2" xfId="174"/>
    <cellStyle name="סה&quot;כ 3" xfId="175"/>
    <cellStyle name="פלט 2" xfId="176"/>
    <cellStyle name="פלט 3" xfId="177"/>
    <cellStyle name="קלט 2" xfId="178"/>
    <cellStyle name="קלט 3" xfId="179"/>
    <cellStyle name="רע 2" xfId="180"/>
    <cellStyle name="תא מסומן 2" xfId="181"/>
    <cellStyle name="תא מקושר 2" xfId="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00;&#1497;&#1502;&#1493;&#1514;%20&#1492;&#1492;&#1493;&#1503;\&#1500;&#1493;&#1495;%20&#1492;&#1500;&#1497;&#1502;&#1493;&#1514;%20&#1492;&#1493;&#1503;%2012.16.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500;&#1493;&#1495;&#1493;&#1514;/&#1500;&#1493;&#1495;&#1493;&#1514;%20&#1508;&#1512;&#1511;%20&#1488;%20&#1502;&#1488;&#1497;&#1500;&#1504;&#14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לוח לסקירה"/>
      <sheetName val="איור"/>
    </sheetNames>
    <sheetDataSet>
      <sheetData sheetId="0"/>
      <sheetData sheetId="1">
        <row r="1">
          <cell r="A1" t="str">
            <v>Bank</v>
          </cell>
          <cell r="B1" t="str">
            <v>ReportedDate</v>
          </cell>
          <cell r="D1" t="str">
            <v>Code_Seif</v>
          </cell>
          <cell r="E1" t="str">
            <v>Value</v>
          </cell>
        </row>
        <row r="2">
          <cell r="A2">
            <v>10001</v>
          </cell>
          <cell r="B2" t="str">
            <v>31/12/2015</v>
          </cell>
          <cell r="D2">
            <v>135913</v>
          </cell>
          <cell r="E2">
            <v>416499000</v>
          </cell>
        </row>
        <row r="3">
          <cell r="A3">
            <v>10001</v>
          </cell>
          <cell r="B3" t="str">
            <v>31/03/2016</v>
          </cell>
          <cell r="D3">
            <v>135913</v>
          </cell>
          <cell r="E3">
            <v>425557000</v>
          </cell>
        </row>
        <row r="4">
          <cell r="A4">
            <v>10001</v>
          </cell>
          <cell r="B4" t="str">
            <v>30/06/2016</v>
          </cell>
          <cell r="D4">
            <v>135913</v>
          </cell>
          <cell r="E4">
            <v>436400000</v>
          </cell>
        </row>
        <row r="5">
          <cell r="A5">
            <v>10001</v>
          </cell>
          <cell r="B5" t="str">
            <v>30/09/2016</v>
          </cell>
          <cell r="D5">
            <v>135913</v>
          </cell>
          <cell r="E5">
            <v>431758000</v>
          </cell>
        </row>
        <row r="6">
          <cell r="A6">
            <v>10001</v>
          </cell>
          <cell r="B6" t="str">
            <v>31/12/2015</v>
          </cell>
          <cell r="D6">
            <v>149006</v>
          </cell>
          <cell r="E6">
            <v>416499000</v>
          </cell>
        </row>
        <row r="7">
          <cell r="A7">
            <v>10001</v>
          </cell>
          <cell r="B7" t="str">
            <v>31/12/2016</v>
          </cell>
          <cell r="D7">
            <v>149006</v>
          </cell>
          <cell r="E7">
            <v>438603000</v>
          </cell>
        </row>
        <row r="8">
          <cell r="A8">
            <v>10001</v>
          </cell>
          <cell r="B8" t="str">
            <v>31/12/2015</v>
          </cell>
          <cell r="D8">
            <v>202672</v>
          </cell>
          <cell r="E8">
            <v>41594000</v>
          </cell>
        </row>
        <row r="9">
          <cell r="A9">
            <v>10001</v>
          </cell>
          <cell r="B9" t="str">
            <v>31/12/2016</v>
          </cell>
          <cell r="D9">
            <v>202672</v>
          </cell>
          <cell r="E9">
            <v>44436000</v>
          </cell>
        </row>
        <row r="10">
          <cell r="A10">
            <v>10001</v>
          </cell>
          <cell r="B10" t="str">
            <v>31/12/2015</v>
          </cell>
          <cell r="D10">
            <v>202674</v>
          </cell>
          <cell r="E10">
            <v>277034000</v>
          </cell>
        </row>
        <row r="11">
          <cell r="A11">
            <v>10001</v>
          </cell>
          <cell r="B11" t="str">
            <v>31/12/2016</v>
          </cell>
          <cell r="D11">
            <v>202674</v>
          </cell>
          <cell r="E11">
            <v>266534000</v>
          </cell>
        </row>
        <row r="12">
          <cell r="A12">
            <v>10001</v>
          </cell>
          <cell r="B12" t="str">
            <v>31/12/2015</v>
          </cell>
          <cell r="D12">
            <v>202676</v>
          </cell>
          <cell r="E12">
            <v>5167000</v>
          </cell>
        </row>
        <row r="13">
          <cell r="A13">
            <v>10001</v>
          </cell>
          <cell r="B13" t="str">
            <v>31/12/2016</v>
          </cell>
          <cell r="D13">
            <v>202676</v>
          </cell>
          <cell r="E13">
            <v>4788000</v>
          </cell>
        </row>
        <row r="14">
          <cell r="A14">
            <v>10001</v>
          </cell>
          <cell r="B14" t="str">
            <v>31/12/2015</v>
          </cell>
          <cell r="D14">
            <v>202678</v>
          </cell>
          <cell r="E14">
            <v>20432000</v>
          </cell>
        </row>
        <row r="15">
          <cell r="A15">
            <v>10001</v>
          </cell>
          <cell r="B15" t="str">
            <v>31/12/2016</v>
          </cell>
          <cell r="D15">
            <v>202678</v>
          </cell>
          <cell r="E15">
            <v>20843000</v>
          </cell>
        </row>
        <row r="16">
          <cell r="A16">
            <v>10001</v>
          </cell>
          <cell r="B16" t="str">
            <v>31/12/2015</v>
          </cell>
          <cell r="D16">
            <v>202680</v>
          </cell>
          <cell r="E16">
            <v>302633000</v>
          </cell>
        </row>
        <row r="17">
          <cell r="A17">
            <v>10001</v>
          </cell>
          <cell r="B17" t="str">
            <v>31/12/2016</v>
          </cell>
          <cell r="D17">
            <v>202680</v>
          </cell>
          <cell r="E17">
            <v>292165000</v>
          </cell>
        </row>
        <row r="18">
          <cell r="A18">
            <v>10001</v>
          </cell>
          <cell r="B18" t="str">
            <v>31/12/2015</v>
          </cell>
          <cell r="D18">
            <v>202686</v>
          </cell>
          <cell r="E18">
            <v>12.6</v>
          </cell>
        </row>
        <row r="19">
          <cell r="A19">
            <v>10001</v>
          </cell>
          <cell r="B19" t="str">
            <v>31/12/2016</v>
          </cell>
          <cell r="D19">
            <v>202686</v>
          </cell>
          <cell r="E19">
            <v>12.74</v>
          </cell>
        </row>
        <row r="20">
          <cell r="A20">
            <v>10001</v>
          </cell>
          <cell r="B20" t="str">
            <v>31/12/2015</v>
          </cell>
          <cell r="D20">
            <v>210579</v>
          </cell>
          <cell r="E20">
            <v>41594000</v>
          </cell>
        </row>
        <row r="21">
          <cell r="A21">
            <v>10001</v>
          </cell>
          <cell r="B21" t="str">
            <v>31/03/2016</v>
          </cell>
          <cell r="D21">
            <v>210579</v>
          </cell>
          <cell r="E21">
            <v>42609000</v>
          </cell>
        </row>
        <row r="22">
          <cell r="A22">
            <v>10001</v>
          </cell>
          <cell r="B22" t="str">
            <v>30/06/2016</v>
          </cell>
          <cell r="D22">
            <v>210579</v>
          </cell>
          <cell r="E22">
            <v>44025000</v>
          </cell>
        </row>
        <row r="23">
          <cell r="A23">
            <v>10001</v>
          </cell>
          <cell r="B23" t="str">
            <v>30/09/2016</v>
          </cell>
          <cell r="D23">
            <v>210579</v>
          </cell>
          <cell r="E23">
            <v>44660000</v>
          </cell>
        </row>
        <row r="24">
          <cell r="A24">
            <v>10001</v>
          </cell>
          <cell r="B24" t="str">
            <v>31/12/2015</v>
          </cell>
          <cell r="D24">
            <v>210581</v>
          </cell>
          <cell r="E24">
            <v>277034000</v>
          </cell>
        </row>
        <row r="25">
          <cell r="A25">
            <v>10001</v>
          </cell>
          <cell r="B25" t="str">
            <v>31/03/2016</v>
          </cell>
          <cell r="D25">
            <v>210581</v>
          </cell>
          <cell r="E25">
            <v>272523000</v>
          </cell>
        </row>
        <row r="26">
          <cell r="A26">
            <v>10001</v>
          </cell>
          <cell r="B26" t="str">
            <v>30/06/2016</v>
          </cell>
          <cell r="D26">
            <v>210581</v>
          </cell>
          <cell r="E26">
            <v>273129000</v>
          </cell>
        </row>
        <row r="27">
          <cell r="A27">
            <v>10001</v>
          </cell>
          <cell r="B27" t="str">
            <v>30/09/2016</v>
          </cell>
          <cell r="D27">
            <v>210581</v>
          </cell>
          <cell r="E27">
            <v>271243000</v>
          </cell>
        </row>
        <row r="28">
          <cell r="A28">
            <v>10001</v>
          </cell>
          <cell r="B28" t="str">
            <v>31/12/2015</v>
          </cell>
          <cell r="D28">
            <v>210583</v>
          </cell>
          <cell r="E28">
            <v>5167000</v>
          </cell>
        </row>
        <row r="29">
          <cell r="A29">
            <v>10001</v>
          </cell>
          <cell r="B29" t="str">
            <v>31/03/2016</v>
          </cell>
          <cell r="D29">
            <v>210583</v>
          </cell>
          <cell r="E29">
            <v>5793000</v>
          </cell>
        </row>
        <row r="30">
          <cell r="A30">
            <v>10001</v>
          </cell>
          <cell r="B30" t="str">
            <v>30/06/2016</v>
          </cell>
          <cell r="D30">
            <v>210583</v>
          </cell>
          <cell r="E30">
            <v>6369000</v>
          </cell>
        </row>
        <row r="31">
          <cell r="A31">
            <v>10001</v>
          </cell>
          <cell r="B31" t="str">
            <v>30/09/2016</v>
          </cell>
          <cell r="D31">
            <v>210583</v>
          </cell>
          <cell r="E31">
            <v>5212000</v>
          </cell>
        </row>
        <row r="32">
          <cell r="A32">
            <v>10001</v>
          </cell>
          <cell r="B32" t="str">
            <v>31/12/2015</v>
          </cell>
          <cell r="D32">
            <v>210585</v>
          </cell>
          <cell r="E32">
            <v>20432000</v>
          </cell>
        </row>
        <row r="33">
          <cell r="A33">
            <v>10001</v>
          </cell>
          <cell r="B33" t="str">
            <v>31/03/2016</v>
          </cell>
          <cell r="D33">
            <v>210585</v>
          </cell>
          <cell r="E33">
            <v>20100000</v>
          </cell>
        </row>
        <row r="34">
          <cell r="A34">
            <v>10001</v>
          </cell>
          <cell r="B34" t="str">
            <v>30/06/2016</v>
          </cell>
          <cell r="D34">
            <v>210585</v>
          </cell>
          <cell r="E34">
            <v>20433000</v>
          </cell>
        </row>
        <row r="35">
          <cell r="A35">
            <v>10001</v>
          </cell>
          <cell r="B35" t="str">
            <v>30/09/2016</v>
          </cell>
          <cell r="D35">
            <v>210585</v>
          </cell>
          <cell r="E35">
            <v>20518000</v>
          </cell>
        </row>
        <row r="36">
          <cell r="A36">
            <v>10001</v>
          </cell>
          <cell r="B36" t="str">
            <v>31/12/2015</v>
          </cell>
          <cell r="D36">
            <v>210587</v>
          </cell>
          <cell r="E36">
            <v>302633000</v>
          </cell>
        </row>
        <row r="37">
          <cell r="A37">
            <v>10001</v>
          </cell>
          <cell r="B37" t="str">
            <v>31/03/2016</v>
          </cell>
          <cell r="D37">
            <v>210587</v>
          </cell>
          <cell r="E37">
            <v>298416000</v>
          </cell>
        </row>
        <row r="38">
          <cell r="A38">
            <v>10001</v>
          </cell>
          <cell r="B38" t="str">
            <v>30/06/2016</v>
          </cell>
          <cell r="D38">
            <v>210587</v>
          </cell>
          <cell r="E38">
            <v>299931000</v>
          </cell>
        </row>
        <row r="39">
          <cell r="A39">
            <v>10001</v>
          </cell>
          <cell r="B39" t="str">
            <v>30/09/2016</v>
          </cell>
          <cell r="D39">
            <v>210587</v>
          </cell>
          <cell r="E39">
            <v>296973000</v>
          </cell>
        </row>
        <row r="40">
          <cell r="A40">
            <v>10001</v>
          </cell>
          <cell r="B40" t="str">
            <v>31/12/2015</v>
          </cell>
          <cell r="D40">
            <v>210593</v>
          </cell>
          <cell r="E40">
            <v>12.6</v>
          </cell>
        </row>
        <row r="41">
          <cell r="A41">
            <v>10001</v>
          </cell>
          <cell r="B41" t="str">
            <v>31/03/2016</v>
          </cell>
          <cell r="D41">
            <v>210593</v>
          </cell>
          <cell r="E41">
            <v>12.64</v>
          </cell>
        </row>
        <row r="42">
          <cell r="A42">
            <v>10001</v>
          </cell>
          <cell r="B42" t="str">
            <v>30/06/2016</v>
          </cell>
          <cell r="D42">
            <v>210593</v>
          </cell>
          <cell r="E42">
            <v>12.67</v>
          </cell>
        </row>
        <row r="43">
          <cell r="A43">
            <v>10001</v>
          </cell>
          <cell r="B43" t="str">
            <v>30/09/2016</v>
          </cell>
          <cell r="D43">
            <v>210593</v>
          </cell>
          <cell r="E43">
            <v>12.700000000000001</v>
          </cell>
        </row>
        <row r="44">
          <cell r="A44">
            <v>10001</v>
          </cell>
          <cell r="B44" t="str">
            <v>31/12/2015</v>
          </cell>
          <cell r="D44">
            <v>228906</v>
          </cell>
          <cell r="E44">
            <v>29107000</v>
          </cell>
        </row>
        <row r="45">
          <cell r="A45">
            <v>10001</v>
          </cell>
          <cell r="B45" t="str">
            <v>31/03/2016</v>
          </cell>
          <cell r="D45">
            <v>228906</v>
          </cell>
          <cell r="E45">
            <v>29653000</v>
          </cell>
        </row>
        <row r="46">
          <cell r="A46">
            <v>10001</v>
          </cell>
          <cell r="B46" t="str">
            <v>30/06/2016</v>
          </cell>
          <cell r="D46">
            <v>228906</v>
          </cell>
          <cell r="E46">
            <v>30413000</v>
          </cell>
        </row>
        <row r="47">
          <cell r="A47">
            <v>10001</v>
          </cell>
          <cell r="B47" t="str">
            <v>30/09/2016</v>
          </cell>
          <cell r="D47">
            <v>228906</v>
          </cell>
          <cell r="E47">
            <v>31588000</v>
          </cell>
        </row>
        <row r="48">
          <cell r="A48">
            <v>10001</v>
          </cell>
          <cell r="B48" t="str">
            <v>31/12/2015</v>
          </cell>
          <cell r="D48">
            <v>236588</v>
          </cell>
          <cell r="E48">
            <v>29107000</v>
          </cell>
        </row>
        <row r="49">
          <cell r="A49">
            <v>10001</v>
          </cell>
          <cell r="B49" t="str">
            <v>31/12/2016</v>
          </cell>
          <cell r="D49">
            <v>236588</v>
          </cell>
          <cell r="E49">
            <v>31714000</v>
          </cell>
        </row>
        <row r="50">
          <cell r="A50">
            <v>10001</v>
          </cell>
          <cell r="B50" t="str">
            <v>31/12/2015</v>
          </cell>
          <cell r="D50">
            <v>267923</v>
          </cell>
          <cell r="E50">
            <v>9.1</v>
          </cell>
        </row>
        <row r="51">
          <cell r="A51">
            <v>10001</v>
          </cell>
          <cell r="B51" t="str">
            <v>31/03/2016</v>
          </cell>
          <cell r="D51">
            <v>267923</v>
          </cell>
          <cell r="E51">
            <v>9.14</v>
          </cell>
        </row>
        <row r="52">
          <cell r="A52">
            <v>10001</v>
          </cell>
          <cell r="B52" t="str">
            <v>30/06/2016</v>
          </cell>
          <cell r="D52">
            <v>267923</v>
          </cell>
          <cell r="E52">
            <v>9.17</v>
          </cell>
        </row>
        <row r="53">
          <cell r="A53">
            <v>10001</v>
          </cell>
          <cell r="B53" t="str">
            <v>30/09/2016</v>
          </cell>
          <cell r="D53">
            <v>267923</v>
          </cell>
          <cell r="E53">
            <v>9.2000000000000011</v>
          </cell>
        </row>
        <row r="54">
          <cell r="A54">
            <v>10001</v>
          </cell>
          <cell r="B54" t="str">
            <v>31/12/2015</v>
          </cell>
          <cell r="D54">
            <v>268234</v>
          </cell>
          <cell r="E54">
            <v>12593000</v>
          </cell>
        </row>
        <row r="55">
          <cell r="A55">
            <v>10001</v>
          </cell>
          <cell r="B55" t="str">
            <v>31/03/2016</v>
          </cell>
          <cell r="D55">
            <v>268234</v>
          </cell>
          <cell r="E55">
            <v>12890000</v>
          </cell>
        </row>
        <row r="56">
          <cell r="A56">
            <v>10001</v>
          </cell>
          <cell r="B56" t="str">
            <v>30/06/2016</v>
          </cell>
          <cell r="D56">
            <v>268234</v>
          </cell>
          <cell r="E56">
            <v>12838000</v>
          </cell>
        </row>
        <row r="57">
          <cell r="A57">
            <v>10001</v>
          </cell>
          <cell r="B57" t="str">
            <v>30/09/2016</v>
          </cell>
          <cell r="D57">
            <v>268234</v>
          </cell>
          <cell r="E57">
            <v>12405000</v>
          </cell>
        </row>
        <row r="58">
          <cell r="A58">
            <v>10001</v>
          </cell>
          <cell r="B58" t="str">
            <v>31/12/2015</v>
          </cell>
          <cell r="D58">
            <v>269699</v>
          </cell>
          <cell r="E58">
            <v>29001000</v>
          </cell>
        </row>
        <row r="59">
          <cell r="A59">
            <v>10001</v>
          </cell>
          <cell r="B59" t="str">
            <v>31/12/2016</v>
          </cell>
          <cell r="D59">
            <v>269699</v>
          </cell>
          <cell r="E59">
            <v>32586000</v>
          </cell>
        </row>
        <row r="60">
          <cell r="A60">
            <v>10001</v>
          </cell>
          <cell r="B60" t="str">
            <v>31/12/2015</v>
          </cell>
          <cell r="D60">
            <v>269701</v>
          </cell>
          <cell r="E60">
            <v>12593000</v>
          </cell>
        </row>
        <row r="61">
          <cell r="A61">
            <v>10001</v>
          </cell>
          <cell r="B61" t="str">
            <v>31/12/2016</v>
          </cell>
          <cell r="D61">
            <v>269701</v>
          </cell>
          <cell r="E61">
            <v>11850000</v>
          </cell>
        </row>
        <row r="62">
          <cell r="A62">
            <v>10001</v>
          </cell>
          <cell r="B62" t="str">
            <v>31/12/2015</v>
          </cell>
          <cell r="D62">
            <v>269703</v>
          </cell>
          <cell r="E62">
            <v>9.1</v>
          </cell>
        </row>
        <row r="63">
          <cell r="A63">
            <v>10001</v>
          </cell>
          <cell r="B63" t="str">
            <v>31/12/2016</v>
          </cell>
          <cell r="D63">
            <v>269703</v>
          </cell>
          <cell r="E63">
            <v>9.24</v>
          </cell>
        </row>
        <row r="64">
          <cell r="A64">
            <v>10001</v>
          </cell>
          <cell r="B64" t="str">
            <v>31/12/2015</v>
          </cell>
          <cell r="D64">
            <v>276531</v>
          </cell>
          <cell r="E64">
            <v>29001000</v>
          </cell>
        </row>
        <row r="65">
          <cell r="A65">
            <v>10001</v>
          </cell>
          <cell r="B65" t="str">
            <v>31/03/2016</v>
          </cell>
          <cell r="D65">
            <v>276531</v>
          </cell>
          <cell r="E65">
            <v>29719000</v>
          </cell>
        </row>
        <row r="66">
          <cell r="A66">
            <v>10001</v>
          </cell>
          <cell r="B66" t="str">
            <v>30/06/2016</v>
          </cell>
          <cell r="D66">
            <v>276531</v>
          </cell>
          <cell r="E66">
            <v>31187000</v>
          </cell>
        </row>
        <row r="67">
          <cell r="A67">
            <v>10001</v>
          </cell>
          <cell r="B67" t="str">
            <v>30/09/2016</v>
          </cell>
          <cell r="D67">
            <v>276531</v>
          </cell>
          <cell r="E67">
            <v>32255000</v>
          </cell>
        </row>
        <row r="68">
          <cell r="A68">
            <v>10001</v>
          </cell>
          <cell r="B68" t="str">
            <v>31/12/2015</v>
          </cell>
          <cell r="D68">
            <v>293844</v>
          </cell>
          <cell r="E68">
            <v>462680000</v>
          </cell>
        </row>
        <row r="69">
          <cell r="A69">
            <v>10001</v>
          </cell>
          <cell r="B69" t="str">
            <v>31/12/2016</v>
          </cell>
          <cell r="D69">
            <v>293844</v>
          </cell>
          <cell r="E69">
            <v>481384000</v>
          </cell>
        </row>
        <row r="70">
          <cell r="A70">
            <v>10001</v>
          </cell>
          <cell r="B70" t="str">
            <v>31/12/2015</v>
          </cell>
          <cell r="D70">
            <v>294728</v>
          </cell>
          <cell r="E70">
            <v>462680000</v>
          </cell>
        </row>
        <row r="71">
          <cell r="A71">
            <v>10001</v>
          </cell>
          <cell r="B71" t="str">
            <v>31/03/2016</v>
          </cell>
          <cell r="D71">
            <v>294728</v>
          </cell>
          <cell r="E71">
            <v>467663000</v>
          </cell>
        </row>
        <row r="72">
          <cell r="A72">
            <v>10001</v>
          </cell>
          <cell r="B72" t="str">
            <v>30/06/2016</v>
          </cell>
          <cell r="D72">
            <v>294728</v>
          </cell>
          <cell r="E72">
            <v>479140000</v>
          </cell>
        </row>
        <row r="73">
          <cell r="A73">
            <v>10001</v>
          </cell>
          <cell r="B73" t="str">
            <v>30/09/2016</v>
          </cell>
          <cell r="D73">
            <v>294728</v>
          </cell>
          <cell r="E73">
            <v>473817000</v>
          </cell>
        </row>
        <row r="74">
          <cell r="A74">
            <v>11001</v>
          </cell>
          <cell r="B74" t="str">
            <v>31/12/2015</v>
          </cell>
          <cell r="D74">
            <v>135913</v>
          </cell>
          <cell r="E74">
            <v>205260000</v>
          </cell>
        </row>
        <row r="75">
          <cell r="A75">
            <v>11001</v>
          </cell>
          <cell r="B75" t="str">
            <v>31/03/2016</v>
          </cell>
          <cell r="D75">
            <v>135913</v>
          </cell>
          <cell r="E75">
            <v>207200000</v>
          </cell>
        </row>
        <row r="76">
          <cell r="A76">
            <v>11001</v>
          </cell>
          <cell r="B76" t="str">
            <v>30/06/2016</v>
          </cell>
          <cell r="D76">
            <v>135913</v>
          </cell>
          <cell r="E76">
            <v>208882000</v>
          </cell>
        </row>
        <row r="77">
          <cell r="A77">
            <v>11001</v>
          </cell>
          <cell r="B77" t="str">
            <v>30/09/2016</v>
          </cell>
          <cell r="D77">
            <v>135913</v>
          </cell>
          <cell r="E77">
            <v>213451000</v>
          </cell>
        </row>
        <row r="78">
          <cell r="A78">
            <v>11001</v>
          </cell>
          <cell r="B78" t="str">
            <v>31/12/2015</v>
          </cell>
          <cell r="D78">
            <v>149006</v>
          </cell>
          <cell r="E78">
            <v>205260000</v>
          </cell>
        </row>
        <row r="79">
          <cell r="A79">
            <v>11001</v>
          </cell>
          <cell r="B79" t="str">
            <v>31/12/2016</v>
          </cell>
          <cell r="D79">
            <v>149006</v>
          </cell>
          <cell r="E79">
            <v>219577000</v>
          </cell>
        </row>
        <row r="80">
          <cell r="A80">
            <v>11001</v>
          </cell>
          <cell r="B80" t="str">
            <v>31/12/2015</v>
          </cell>
          <cell r="D80">
            <v>202672</v>
          </cell>
          <cell r="E80">
            <v>20406000</v>
          </cell>
        </row>
        <row r="81">
          <cell r="A81">
            <v>11001</v>
          </cell>
          <cell r="B81" t="str">
            <v>31/12/2016</v>
          </cell>
          <cell r="D81">
            <v>202672</v>
          </cell>
          <cell r="E81">
            <v>21124000</v>
          </cell>
        </row>
        <row r="82">
          <cell r="A82">
            <v>11001</v>
          </cell>
          <cell r="B82" t="str">
            <v>31/12/2015</v>
          </cell>
          <cell r="D82">
            <v>202674</v>
          </cell>
          <cell r="E82">
            <v>127695000</v>
          </cell>
        </row>
        <row r="83">
          <cell r="A83">
            <v>11001</v>
          </cell>
          <cell r="B83" t="str">
            <v>31/12/2016</v>
          </cell>
          <cell r="D83">
            <v>202674</v>
          </cell>
          <cell r="E83">
            <v>138335000</v>
          </cell>
        </row>
        <row r="84">
          <cell r="A84">
            <v>11001</v>
          </cell>
          <cell r="B84" t="str">
            <v>31/12/2015</v>
          </cell>
          <cell r="D84">
            <v>202676</v>
          </cell>
          <cell r="E84">
            <v>2435000</v>
          </cell>
        </row>
        <row r="85">
          <cell r="A85">
            <v>11001</v>
          </cell>
          <cell r="B85" t="str">
            <v>31/12/2016</v>
          </cell>
          <cell r="D85">
            <v>202676</v>
          </cell>
          <cell r="E85">
            <v>2483000</v>
          </cell>
        </row>
        <row r="86">
          <cell r="A86">
            <v>11001</v>
          </cell>
          <cell r="B86" t="str">
            <v>31/12/2015</v>
          </cell>
          <cell r="D86">
            <v>202678</v>
          </cell>
          <cell r="E86">
            <v>12330000</v>
          </cell>
        </row>
        <row r="87">
          <cell r="A87">
            <v>11001</v>
          </cell>
          <cell r="B87" t="str">
            <v>31/12/2016</v>
          </cell>
          <cell r="D87">
            <v>202678</v>
          </cell>
          <cell r="E87">
            <v>12072000</v>
          </cell>
        </row>
        <row r="88">
          <cell r="A88">
            <v>11001</v>
          </cell>
          <cell r="B88" t="str">
            <v>31/12/2015</v>
          </cell>
          <cell r="D88">
            <v>202680</v>
          </cell>
          <cell r="E88">
            <v>142460000</v>
          </cell>
        </row>
        <row r="89">
          <cell r="A89">
            <v>11001</v>
          </cell>
          <cell r="B89" t="str">
            <v>31/12/2016</v>
          </cell>
          <cell r="D89">
            <v>202680</v>
          </cell>
          <cell r="E89">
            <v>152890000</v>
          </cell>
        </row>
        <row r="90">
          <cell r="A90">
            <v>11001</v>
          </cell>
          <cell r="B90" t="str">
            <v>31/12/2015</v>
          </cell>
          <cell r="D90">
            <v>202686</v>
          </cell>
          <cell r="E90">
            <v>12.56</v>
          </cell>
        </row>
        <row r="91">
          <cell r="A91">
            <v>11001</v>
          </cell>
          <cell r="B91" t="str">
            <v>31/12/2016</v>
          </cell>
          <cell r="D91">
            <v>202686</v>
          </cell>
          <cell r="E91">
            <v>12.65</v>
          </cell>
        </row>
        <row r="92">
          <cell r="A92">
            <v>11001</v>
          </cell>
          <cell r="B92" t="str">
            <v>31/12/2015</v>
          </cell>
          <cell r="D92">
            <v>210579</v>
          </cell>
          <cell r="E92">
            <v>20406000</v>
          </cell>
        </row>
        <row r="93">
          <cell r="A93">
            <v>11001</v>
          </cell>
          <cell r="B93" t="str">
            <v>31/03/2016</v>
          </cell>
          <cell r="D93">
            <v>210579</v>
          </cell>
          <cell r="E93">
            <v>19869000</v>
          </cell>
        </row>
        <row r="94">
          <cell r="A94">
            <v>11001</v>
          </cell>
          <cell r="B94" t="str">
            <v>30/06/2016</v>
          </cell>
          <cell r="D94">
            <v>210579</v>
          </cell>
          <cell r="E94">
            <v>20417000</v>
          </cell>
        </row>
        <row r="95">
          <cell r="A95">
            <v>11001</v>
          </cell>
          <cell r="B95" t="str">
            <v>30/09/2016</v>
          </cell>
          <cell r="D95">
            <v>210579</v>
          </cell>
          <cell r="E95">
            <v>21056000</v>
          </cell>
        </row>
        <row r="96">
          <cell r="A96">
            <v>11001</v>
          </cell>
          <cell r="B96" t="str">
            <v>31/12/2015</v>
          </cell>
          <cell r="D96">
            <v>210581</v>
          </cell>
          <cell r="E96">
            <v>127695000</v>
          </cell>
        </row>
        <row r="97">
          <cell r="A97">
            <v>11001</v>
          </cell>
          <cell r="B97" t="str">
            <v>31/03/2016</v>
          </cell>
          <cell r="D97">
            <v>210581</v>
          </cell>
          <cell r="E97">
            <v>129516000</v>
          </cell>
        </row>
        <row r="98">
          <cell r="A98">
            <v>11001</v>
          </cell>
          <cell r="B98" t="str">
            <v>30/06/2016</v>
          </cell>
          <cell r="D98">
            <v>210581</v>
          </cell>
          <cell r="E98">
            <v>132811000</v>
          </cell>
        </row>
        <row r="99">
          <cell r="A99">
            <v>11001</v>
          </cell>
          <cell r="B99" t="str">
            <v>30/09/2016</v>
          </cell>
          <cell r="D99">
            <v>210581</v>
          </cell>
          <cell r="E99">
            <v>136958000</v>
          </cell>
        </row>
        <row r="100">
          <cell r="A100">
            <v>11001</v>
          </cell>
          <cell r="B100" t="str">
            <v>31/12/2015</v>
          </cell>
          <cell r="D100">
            <v>210583</v>
          </cell>
          <cell r="E100">
            <v>2435000</v>
          </cell>
        </row>
        <row r="101">
          <cell r="A101">
            <v>11001</v>
          </cell>
          <cell r="B101" t="str">
            <v>31/03/2016</v>
          </cell>
          <cell r="D101">
            <v>210583</v>
          </cell>
          <cell r="E101">
            <v>3129000</v>
          </cell>
        </row>
        <row r="102">
          <cell r="A102">
            <v>11001</v>
          </cell>
          <cell r="B102" t="str">
            <v>30/06/2016</v>
          </cell>
          <cell r="D102">
            <v>210583</v>
          </cell>
          <cell r="E102">
            <v>3143000</v>
          </cell>
        </row>
        <row r="103">
          <cell r="A103">
            <v>11001</v>
          </cell>
          <cell r="B103" t="str">
            <v>30/09/2016</v>
          </cell>
          <cell r="D103">
            <v>210583</v>
          </cell>
          <cell r="E103">
            <v>2872000</v>
          </cell>
        </row>
        <row r="104">
          <cell r="A104">
            <v>11001</v>
          </cell>
          <cell r="B104" t="str">
            <v>31/12/2015</v>
          </cell>
          <cell r="D104">
            <v>210585</v>
          </cell>
          <cell r="E104">
            <v>12330000</v>
          </cell>
        </row>
        <row r="105">
          <cell r="A105">
            <v>11001</v>
          </cell>
          <cell r="B105" t="str">
            <v>31/03/2016</v>
          </cell>
          <cell r="D105">
            <v>210585</v>
          </cell>
          <cell r="E105">
            <v>12192000</v>
          </cell>
        </row>
        <row r="106">
          <cell r="A106">
            <v>11001</v>
          </cell>
          <cell r="B106" t="str">
            <v>30/06/2016</v>
          </cell>
          <cell r="D106">
            <v>210585</v>
          </cell>
          <cell r="E106">
            <v>12106000</v>
          </cell>
        </row>
        <row r="107">
          <cell r="A107">
            <v>11001</v>
          </cell>
          <cell r="B107" t="str">
            <v>30/09/2016</v>
          </cell>
          <cell r="D107">
            <v>210585</v>
          </cell>
          <cell r="E107">
            <v>12033000</v>
          </cell>
        </row>
        <row r="108">
          <cell r="A108">
            <v>11001</v>
          </cell>
          <cell r="B108" t="str">
            <v>31/12/2015</v>
          </cell>
          <cell r="D108">
            <v>210587</v>
          </cell>
          <cell r="E108">
            <v>142460000</v>
          </cell>
        </row>
        <row r="109">
          <cell r="A109">
            <v>11001</v>
          </cell>
          <cell r="B109" t="str">
            <v>31/03/2016</v>
          </cell>
          <cell r="D109">
            <v>210587</v>
          </cell>
          <cell r="E109">
            <v>144837000</v>
          </cell>
        </row>
        <row r="110">
          <cell r="A110">
            <v>11001</v>
          </cell>
          <cell r="B110" t="str">
            <v>30/06/2016</v>
          </cell>
          <cell r="D110">
            <v>210587</v>
          </cell>
          <cell r="E110">
            <v>148060000</v>
          </cell>
        </row>
        <row r="111">
          <cell r="A111">
            <v>11001</v>
          </cell>
          <cell r="B111" t="str">
            <v>30/09/2016</v>
          </cell>
          <cell r="D111">
            <v>210587</v>
          </cell>
          <cell r="E111">
            <v>151863000</v>
          </cell>
        </row>
        <row r="112">
          <cell r="A112">
            <v>11001</v>
          </cell>
          <cell r="B112" t="str">
            <v>31/12/2015</v>
          </cell>
          <cell r="D112">
            <v>210593</v>
          </cell>
          <cell r="E112">
            <v>12.56</v>
          </cell>
        </row>
        <row r="113">
          <cell r="A113">
            <v>11001</v>
          </cell>
          <cell r="B113" t="str">
            <v>31/03/2016</v>
          </cell>
          <cell r="D113">
            <v>210593</v>
          </cell>
          <cell r="E113">
            <v>12.58</v>
          </cell>
        </row>
        <row r="114">
          <cell r="A114">
            <v>11001</v>
          </cell>
          <cell r="B114" t="str">
            <v>30/06/2016</v>
          </cell>
          <cell r="D114">
            <v>210593</v>
          </cell>
          <cell r="E114">
            <v>12.6</v>
          </cell>
        </row>
        <row r="115">
          <cell r="A115">
            <v>11001</v>
          </cell>
          <cell r="B115" t="str">
            <v>30/09/2016</v>
          </cell>
          <cell r="D115">
            <v>210593</v>
          </cell>
          <cell r="E115">
            <v>12.620000000000001</v>
          </cell>
        </row>
        <row r="116">
          <cell r="A116">
            <v>11001</v>
          </cell>
          <cell r="B116" t="str">
            <v>31/12/2015</v>
          </cell>
          <cell r="D116">
            <v>228906</v>
          </cell>
          <cell r="E116">
            <v>13634000</v>
          </cell>
        </row>
        <row r="117">
          <cell r="A117">
            <v>11001</v>
          </cell>
          <cell r="B117" t="str">
            <v>31/03/2016</v>
          </cell>
          <cell r="D117">
            <v>228906</v>
          </cell>
          <cell r="E117">
            <v>13627000</v>
          </cell>
        </row>
        <row r="118">
          <cell r="A118">
            <v>11001</v>
          </cell>
          <cell r="B118" t="str">
            <v>30/06/2016</v>
          </cell>
          <cell r="D118">
            <v>228906</v>
          </cell>
          <cell r="E118">
            <v>14181000</v>
          </cell>
        </row>
        <row r="119">
          <cell r="A119">
            <v>11001</v>
          </cell>
          <cell r="B119" t="str">
            <v>30/09/2016</v>
          </cell>
          <cell r="D119">
            <v>228906</v>
          </cell>
          <cell r="E119">
            <v>14568000</v>
          </cell>
        </row>
        <row r="120">
          <cell r="A120">
            <v>11001</v>
          </cell>
          <cell r="B120" t="str">
            <v>31/12/2015</v>
          </cell>
          <cell r="D120">
            <v>236588</v>
          </cell>
          <cell r="E120">
            <v>13634000</v>
          </cell>
        </row>
        <row r="121">
          <cell r="A121">
            <v>11001</v>
          </cell>
          <cell r="B121" t="str">
            <v>31/12/2016</v>
          </cell>
          <cell r="D121">
            <v>236588</v>
          </cell>
          <cell r="E121">
            <v>14936000</v>
          </cell>
        </row>
        <row r="122">
          <cell r="A122">
            <v>11001</v>
          </cell>
          <cell r="B122" t="str">
            <v>31/12/2015</v>
          </cell>
          <cell r="D122">
            <v>267923</v>
          </cell>
          <cell r="E122">
            <v>9.06</v>
          </cell>
        </row>
        <row r="123">
          <cell r="A123">
            <v>11001</v>
          </cell>
          <cell r="B123" t="str">
            <v>31/03/2016</v>
          </cell>
          <cell r="D123">
            <v>267923</v>
          </cell>
          <cell r="E123">
            <v>9.08</v>
          </cell>
        </row>
        <row r="124">
          <cell r="A124">
            <v>11001</v>
          </cell>
          <cell r="B124" t="str">
            <v>30/06/2016</v>
          </cell>
          <cell r="D124">
            <v>267923</v>
          </cell>
          <cell r="E124">
            <v>9.1</v>
          </cell>
        </row>
        <row r="125">
          <cell r="A125">
            <v>11001</v>
          </cell>
          <cell r="B125" t="str">
            <v>30/09/2016</v>
          </cell>
          <cell r="D125">
            <v>267923</v>
          </cell>
          <cell r="E125">
            <v>9.120000000000001</v>
          </cell>
        </row>
        <row r="126">
          <cell r="A126">
            <v>11001</v>
          </cell>
          <cell r="B126" t="str">
            <v>31/12/2015</v>
          </cell>
          <cell r="D126">
            <v>268234</v>
          </cell>
          <cell r="E126">
            <v>5610000</v>
          </cell>
        </row>
        <row r="127">
          <cell r="A127">
            <v>11001</v>
          </cell>
          <cell r="B127" t="str">
            <v>31/03/2016</v>
          </cell>
          <cell r="D127">
            <v>268234</v>
          </cell>
          <cell r="E127">
            <v>5205000</v>
          </cell>
        </row>
        <row r="128">
          <cell r="A128">
            <v>11001</v>
          </cell>
          <cell r="B128" t="str">
            <v>30/06/2016</v>
          </cell>
          <cell r="D128">
            <v>268234</v>
          </cell>
          <cell r="E128">
            <v>5236000</v>
          </cell>
        </row>
        <row r="129">
          <cell r="A129">
            <v>11001</v>
          </cell>
          <cell r="B129" t="str">
            <v>30/09/2016</v>
          </cell>
          <cell r="D129">
            <v>268234</v>
          </cell>
          <cell r="E129">
            <v>5179000</v>
          </cell>
        </row>
        <row r="130">
          <cell r="A130">
            <v>11001</v>
          </cell>
          <cell r="B130" t="str">
            <v>31/12/2015</v>
          </cell>
          <cell r="D130">
            <v>269699</v>
          </cell>
          <cell r="E130">
            <v>13549000</v>
          </cell>
        </row>
        <row r="131">
          <cell r="A131">
            <v>11001</v>
          </cell>
          <cell r="B131" t="str">
            <v>31/12/2016</v>
          </cell>
          <cell r="D131">
            <v>269699</v>
          </cell>
          <cell r="E131">
            <v>15036000</v>
          </cell>
        </row>
        <row r="132">
          <cell r="A132">
            <v>11001</v>
          </cell>
          <cell r="B132" t="str">
            <v>31/12/2015</v>
          </cell>
          <cell r="D132">
            <v>269700</v>
          </cell>
          <cell r="E132">
            <v>1247000</v>
          </cell>
        </row>
        <row r="133">
          <cell r="A133">
            <v>11001</v>
          </cell>
          <cell r="B133" t="str">
            <v>31/12/2016</v>
          </cell>
          <cell r="D133">
            <v>269700</v>
          </cell>
          <cell r="E133">
            <v>1068000</v>
          </cell>
        </row>
        <row r="134">
          <cell r="A134">
            <v>11001</v>
          </cell>
          <cell r="B134" t="str">
            <v>31/12/2015</v>
          </cell>
          <cell r="D134">
            <v>269701</v>
          </cell>
          <cell r="E134">
            <v>5610000</v>
          </cell>
        </row>
        <row r="135">
          <cell r="A135">
            <v>11001</v>
          </cell>
          <cell r="B135" t="str">
            <v>31/12/2016</v>
          </cell>
          <cell r="D135">
            <v>269701</v>
          </cell>
          <cell r="E135">
            <v>5020000</v>
          </cell>
        </row>
        <row r="136">
          <cell r="A136">
            <v>11001</v>
          </cell>
          <cell r="B136" t="str">
            <v>31/12/2015</v>
          </cell>
          <cell r="D136">
            <v>269703</v>
          </cell>
          <cell r="E136">
            <v>9.06</v>
          </cell>
        </row>
        <row r="137">
          <cell r="A137">
            <v>11001</v>
          </cell>
          <cell r="B137" t="str">
            <v>31/12/2016</v>
          </cell>
          <cell r="D137">
            <v>269703</v>
          </cell>
          <cell r="E137">
            <v>9.15</v>
          </cell>
        </row>
        <row r="138">
          <cell r="A138">
            <v>11001</v>
          </cell>
          <cell r="B138" t="str">
            <v>31/12/2015</v>
          </cell>
          <cell r="D138">
            <v>276531</v>
          </cell>
          <cell r="E138">
            <v>13549000</v>
          </cell>
        </row>
        <row r="139">
          <cell r="A139">
            <v>11001</v>
          </cell>
          <cell r="B139" t="str">
            <v>31/03/2016</v>
          </cell>
          <cell r="D139">
            <v>276531</v>
          </cell>
          <cell r="E139">
            <v>13596000</v>
          </cell>
        </row>
        <row r="140">
          <cell r="A140">
            <v>11001</v>
          </cell>
          <cell r="B140" t="str">
            <v>30/06/2016</v>
          </cell>
          <cell r="D140">
            <v>276531</v>
          </cell>
          <cell r="E140">
            <v>14113000</v>
          </cell>
        </row>
        <row r="141">
          <cell r="A141">
            <v>11001</v>
          </cell>
          <cell r="B141" t="str">
            <v>30/09/2016</v>
          </cell>
          <cell r="D141">
            <v>276531</v>
          </cell>
          <cell r="E141">
            <v>14809000</v>
          </cell>
        </row>
        <row r="142">
          <cell r="A142">
            <v>11001</v>
          </cell>
          <cell r="B142" t="str">
            <v>31/12/2015</v>
          </cell>
          <cell r="D142">
            <v>276532</v>
          </cell>
          <cell r="E142">
            <v>1247000</v>
          </cell>
        </row>
        <row r="143">
          <cell r="A143">
            <v>11001</v>
          </cell>
          <cell r="B143" t="str">
            <v>31/03/2016</v>
          </cell>
          <cell r="D143">
            <v>276532</v>
          </cell>
          <cell r="E143">
            <v>1068000</v>
          </cell>
        </row>
        <row r="144">
          <cell r="A144">
            <v>11001</v>
          </cell>
          <cell r="B144" t="str">
            <v>30/06/2016</v>
          </cell>
          <cell r="D144">
            <v>276532</v>
          </cell>
          <cell r="E144">
            <v>1068000</v>
          </cell>
        </row>
        <row r="145">
          <cell r="A145">
            <v>11001</v>
          </cell>
          <cell r="B145" t="str">
            <v>30/09/2016</v>
          </cell>
          <cell r="D145">
            <v>276532</v>
          </cell>
          <cell r="E145">
            <v>1068000</v>
          </cell>
        </row>
        <row r="146">
          <cell r="A146">
            <v>11001</v>
          </cell>
          <cell r="B146" t="str">
            <v>31/12/2015</v>
          </cell>
          <cell r="D146">
            <v>293844</v>
          </cell>
          <cell r="E146">
            <v>225950000</v>
          </cell>
        </row>
        <row r="147">
          <cell r="A147">
            <v>11001</v>
          </cell>
          <cell r="B147" t="str">
            <v>31/12/2016</v>
          </cell>
          <cell r="D147">
            <v>293844</v>
          </cell>
          <cell r="E147">
            <v>243900000</v>
          </cell>
        </row>
        <row r="148">
          <cell r="A148">
            <v>11001</v>
          </cell>
          <cell r="B148" t="str">
            <v>31/12/2015</v>
          </cell>
          <cell r="D148">
            <v>294728</v>
          </cell>
          <cell r="E148">
            <v>225950000</v>
          </cell>
        </row>
        <row r="149">
          <cell r="A149">
            <v>11001</v>
          </cell>
          <cell r="B149" t="str">
            <v>31/03/2016</v>
          </cell>
          <cell r="D149">
            <v>294728</v>
          </cell>
          <cell r="E149">
            <v>228659000</v>
          </cell>
        </row>
        <row r="150">
          <cell r="A150">
            <v>11001</v>
          </cell>
          <cell r="B150" t="str">
            <v>30/06/2016</v>
          </cell>
          <cell r="D150">
            <v>294728</v>
          </cell>
          <cell r="E150">
            <v>231935000</v>
          </cell>
        </row>
        <row r="151">
          <cell r="A151">
            <v>11001</v>
          </cell>
          <cell r="B151" t="str">
            <v>30/09/2016</v>
          </cell>
          <cell r="D151">
            <v>294728</v>
          </cell>
          <cell r="E151">
            <v>237101000</v>
          </cell>
        </row>
        <row r="152">
          <cell r="A152">
            <v>12001</v>
          </cell>
          <cell r="B152" t="str">
            <v>31/12/2015</v>
          </cell>
          <cell r="D152">
            <v>135913</v>
          </cell>
          <cell r="E152">
            <v>431638000</v>
          </cell>
        </row>
        <row r="153">
          <cell r="A153">
            <v>12001</v>
          </cell>
          <cell r="B153" t="str">
            <v>31/03/2016</v>
          </cell>
          <cell r="D153">
            <v>135913</v>
          </cell>
          <cell r="E153">
            <v>434905000</v>
          </cell>
        </row>
        <row r="154">
          <cell r="A154">
            <v>12001</v>
          </cell>
          <cell r="B154" t="str">
            <v>30/06/2016</v>
          </cell>
          <cell r="D154">
            <v>135913</v>
          </cell>
          <cell r="E154">
            <v>440856000</v>
          </cell>
        </row>
        <row r="155">
          <cell r="A155">
            <v>12001</v>
          </cell>
          <cell r="B155" t="str">
            <v>30/09/2016</v>
          </cell>
          <cell r="D155">
            <v>135913</v>
          </cell>
          <cell r="E155">
            <v>440188000</v>
          </cell>
        </row>
        <row r="156">
          <cell r="A156">
            <v>12001</v>
          </cell>
          <cell r="B156" t="str">
            <v>31/12/2015</v>
          </cell>
          <cell r="D156">
            <v>149006</v>
          </cell>
          <cell r="E156">
            <v>431638000</v>
          </cell>
        </row>
        <row r="157">
          <cell r="A157">
            <v>12001</v>
          </cell>
          <cell r="B157" t="str">
            <v>31/12/2016</v>
          </cell>
          <cell r="D157">
            <v>149006</v>
          </cell>
          <cell r="E157">
            <v>448105000</v>
          </cell>
        </row>
        <row r="158">
          <cell r="A158">
            <v>12001</v>
          </cell>
          <cell r="B158" t="str">
            <v>31/12/2015</v>
          </cell>
          <cell r="D158">
            <v>202672</v>
          </cell>
          <cell r="E158">
            <v>49548000</v>
          </cell>
        </row>
        <row r="159">
          <cell r="A159">
            <v>12001</v>
          </cell>
          <cell r="B159" t="str">
            <v>31/12/2016</v>
          </cell>
          <cell r="D159">
            <v>202672</v>
          </cell>
          <cell r="E159">
            <v>48119000</v>
          </cell>
        </row>
        <row r="160">
          <cell r="A160">
            <v>12001</v>
          </cell>
          <cell r="B160" t="str">
            <v>31/12/2015</v>
          </cell>
          <cell r="D160">
            <v>202674</v>
          </cell>
          <cell r="E160">
            <v>317891000</v>
          </cell>
        </row>
        <row r="161">
          <cell r="A161">
            <v>12001</v>
          </cell>
          <cell r="B161" t="str">
            <v>31/12/2016</v>
          </cell>
          <cell r="D161">
            <v>202674</v>
          </cell>
          <cell r="E161">
            <v>290139000</v>
          </cell>
        </row>
        <row r="162">
          <cell r="A162">
            <v>12001</v>
          </cell>
          <cell r="B162" t="str">
            <v>31/12/2015</v>
          </cell>
          <cell r="D162">
            <v>202676</v>
          </cell>
          <cell r="E162">
            <v>4562000</v>
          </cell>
        </row>
        <row r="163">
          <cell r="A163">
            <v>12001</v>
          </cell>
          <cell r="B163" t="str">
            <v>31/12/2016</v>
          </cell>
          <cell r="D163">
            <v>202676</v>
          </cell>
          <cell r="E163">
            <v>4866000</v>
          </cell>
        </row>
        <row r="164">
          <cell r="A164">
            <v>12001</v>
          </cell>
          <cell r="B164" t="str">
            <v>31/12/2015</v>
          </cell>
          <cell r="D164">
            <v>202678</v>
          </cell>
          <cell r="E164">
            <v>22671000</v>
          </cell>
        </row>
        <row r="165">
          <cell r="A165">
            <v>12001</v>
          </cell>
          <cell r="B165" t="str">
            <v>31/12/2016</v>
          </cell>
          <cell r="D165">
            <v>202678</v>
          </cell>
          <cell r="E165">
            <v>23374000</v>
          </cell>
        </row>
        <row r="166">
          <cell r="A166">
            <v>12001</v>
          </cell>
          <cell r="B166" t="str">
            <v>31/12/2015</v>
          </cell>
          <cell r="D166">
            <v>202680</v>
          </cell>
          <cell r="E166">
            <v>345124000</v>
          </cell>
        </row>
        <row r="167">
          <cell r="A167">
            <v>12001</v>
          </cell>
          <cell r="B167" t="str">
            <v>31/12/2016</v>
          </cell>
          <cell r="D167">
            <v>202680</v>
          </cell>
          <cell r="E167">
            <v>318379000</v>
          </cell>
        </row>
        <row r="168">
          <cell r="A168">
            <v>12001</v>
          </cell>
          <cell r="B168" t="str">
            <v>31/12/2015</v>
          </cell>
          <cell r="D168">
            <v>202686</v>
          </cell>
          <cell r="E168">
            <v>12.57</v>
          </cell>
        </row>
        <row r="169">
          <cell r="A169">
            <v>12001</v>
          </cell>
          <cell r="B169" t="str">
            <v>31/12/2016</v>
          </cell>
          <cell r="D169">
            <v>202686</v>
          </cell>
          <cell r="E169">
            <v>12.67</v>
          </cell>
        </row>
        <row r="170">
          <cell r="A170">
            <v>12001</v>
          </cell>
          <cell r="B170" t="str">
            <v>31/12/2015</v>
          </cell>
          <cell r="D170">
            <v>210579</v>
          </cell>
          <cell r="E170">
            <v>49548000</v>
          </cell>
        </row>
        <row r="171">
          <cell r="A171">
            <v>12001</v>
          </cell>
          <cell r="B171" t="str">
            <v>31/03/2016</v>
          </cell>
          <cell r="D171">
            <v>210579</v>
          </cell>
          <cell r="E171">
            <v>48079000</v>
          </cell>
        </row>
        <row r="172">
          <cell r="A172">
            <v>12001</v>
          </cell>
          <cell r="B172" t="str">
            <v>30/06/2016</v>
          </cell>
          <cell r="D172">
            <v>210579</v>
          </cell>
          <cell r="E172">
            <v>49005000</v>
          </cell>
        </row>
        <row r="173">
          <cell r="A173">
            <v>12001</v>
          </cell>
          <cell r="B173" t="str">
            <v>30/09/2016</v>
          </cell>
          <cell r="D173">
            <v>210579</v>
          </cell>
          <cell r="E173">
            <v>48877000</v>
          </cell>
        </row>
        <row r="174">
          <cell r="A174">
            <v>12001</v>
          </cell>
          <cell r="B174" t="str">
            <v>31/12/2015</v>
          </cell>
          <cell r="D174">
            <v>210581</v>
          </cell>
          <cell r="E174">
            <v>317891000</v>
          </cell>
        </row>
        <row r="175">
          <cell r="A175">
            <v>12001</v>
          </cell>
          <cell r="B175" t="str">
            <v>31/03/2016</v>
          </cell>
          <cell r="D175">
            <v>210581</v>
          </cell>
          <cell r="E175">
            <v>316977000</v>
          </cell>
        </row>
        <row r="176">
          <cell r="A176">
            <v>12001</v>
          </cell>
          <cell r="B176" t="str">
            <v>30/06/2016</v>
          </cell>
          <cell r="D176">
            <v>210581</v>
          </cell>
          <cell r="E176">
            <v>312541000</v>
          </cell>
        </row>
        <row r="177">
          <cell r="A177">
            <v>12001</v>
          </cell>
          <cell r="B177" t="str">
            <v>30/09/2016</v>
          </cell>
          <cell r="D177">
            <v>210581</v>
          </cell>
          <cell r="E177">
            <v>298021000</v>
          </cell>
        </row>
        <row r="178">
          <cell r="A178">
            <v>12001</v>
          </cell>
          <cell r="B178" t="str">
            <v>31/12/2015</v>
          </cell>
          <cell r="D178">
            <v>210583</v>
          </cell>
          <cell r="E178">
            <v>4562000</v>
          </cell>
        </row>
        <row r="179">
          <cell r="A179">
            <v>12001</v>
          </cell>
          <cell r="B179" t="str">
            <v>31/03/2016</v>
          </cell>
          <cell r="D179">
            <v>210583</v>
          </cell>
          <cell r="E179">
            <v>5120000</v>
          </cell>
        </row>
        <row r="180">
          <cell r="A180">
            <v>12001</v>
          </cell>
          <cell r="B180" t="str">
            <v>30/06/2016</v>
          </cell>
          <cell r="D180">
            <v>210583</v>
          </cell>
          <cell r="E180">
            <v>4047000</v>
          </cell>
        </row>
        <row r="181">
          <cell r="A181">
            <v>12001</v>
          </cell>
          <cell r="B181" t="str">
            <v>30/09/2016</v>
          </cell>
          <cell r="D181">
            <v>210583</v>
          </cell>
          <cell r="E181">
            <v>4274000</v>
          </cell>
        </row>
        <row r="182">
          <cell r="A182">
            <v>12001</v>
          </cell>
          <cell r="B182" t="str">
            <v>31/12/2015</v>
          </cell>
          <cell r="D182">
            <v>210585</v>
          </cell>
          <cell r="E182">
            <v>22671000</v>
          </cell>
        </row>
        <row r="183">
          <cell r="A183">
            <v>12001</v>
          </cell>
          <cell r="B183" t="str">
            <v>31/03/2016</v>
          </cell>
          <cell r="D183">
            <v>210585</v>
          </cell>
          <cell r="E183">
            <v>22772000</v>
          </cell>
        </row>
        <row r="184">
          <cell r="A184">
            <v>12001</v>
          </cell>
          <cell r="B184" t="str">
            <v>30/06/2016</v>
          </cell>
          <cell r="D184">
            <v>210585</v>
          </cell>
          <cell r="E184">
            <v>23091000</v>
          </cell>
        </row>
        <row r="185">
          <cell r="A185">
            <v>12001</v>
          </cell>
          <cell r="B185" t="str">
            <v>30/09/2016</v>
          </cell>
          <cell r="D185">
            <v>210585</v>
          </cell>
          <cell r="E185">
            <v>23225000</v>
          </cell>
        </row>
        <row r="186">
          <cell r="A186">
            <v>12001</v>
          </cell>
          <cell r="B186" t="str">
            <v>31/12/2015</v>
          </cell>
          <cell r="D186">
            <v>210587</v>
          </cell>
          <cell r="E186">
            <v>345124000</v>
          </cell>
        </row>
        <row r="187">
          <cell r="A187">
            <v>12001</v>
          </cell>
          <cell r="B187" t="str">
            <v>31/03/2016</v>
          </cell>
          <cell r="D187">
            <v>210587</v>
          </cell>
          <cell r="E187">
            <v>344869000</v>
          </cell>
        </row>
        <row r="188">
          <cell r="A188">
            <v>12001</v>
          </cell>
          <cell r="B188" t="str">
            <v>30/06/2016</v>
          </cell>
          <cell r="D188">
            <v>210587</v>
          </cell>
          <cell r="E188">
            <v>339679000</v>
          </cell>
        </row>
        <row r="189">
          <cell r="A189">
            <v>12001</v>
          </cell>
          <cell r="B189" t="str">
            <v>30/09/2016</v>
          </cell>
          <cell r="D189">
            <v>210587</v>
          </cell>
          <cell r="E189">
            <v>325520000</v>
          </cell>
        </row>
        <row r="190">
          <cell r="A190">
            <v>12001</v>
          </cell>
          <cell r="B190" t="str">
            <v>31/12/2015</v>
          </cell>
          <cell r="D190">
            <v>210593</v>
          </cell>
          <cell r="E190">
            <v>12.57</v>
          </cell>
        </row>
        <row r="191">
          <cell r="A191">
            <v>12001</v>
          </cell>
          <cell r="B191" t="str">
            <v>31/03/2016</v>
          </cell>
          <cell r="D191">
            <v>210593</v>
          </cell>
          <cell r="E191">
            <v>12.59</v>
          </cell>
        </row>
        <row r="192">
          <cell r="A192">
            <v>12001</v>
          </cell>
          <cell r="B192" t="str">
            <v>30/06/2016</v>
          </cell>
          <cell r="D192">
            <v>210593</v>
          </cell>
          <cell r="E192">
            <v>12.61</v>
          </cell>
        </row>
        <row r="193">
          <cell r="A193">
            <v>12001</v>
          </cell>
          <cell r="B193" t="str">
            <v>30/09/2016</v>
          </cell>
          <cell r="D193">
            <v>210593</v>
          </cell>
          <cell r="E193">
            <v>12.64</v>
          </cell>
        </row>
        <row r="194">
          <cell r="A194">
            <v>12001</v>
          </cell>
          <cell r="B194" t="str">
            <v>31/12/2015</v>
          </cell>
          <cell r="D194">
            <v>228906</v>
          </cell>
          <cell r="E194">
            <v>33219000</v>
          </cell>
        </row>
        <row r="195">
          <cell r="A195">
            <v>12001</v>
          </cell>
          <cell r="B195" t="str">
            <v>31/03/2016</v>
          </cell>
          <cell r="D195">
            <v>228906</v>
          </cell>
          <cell r="E195">
            <v>33523000</v>
          </cell>
        </row>
        <row r="196">
          <cell r="A196">
            <v>12001</v>
          </cell>
          <cell r="B196" t="str">
            <v>30/06/2016</v>
          </cell>
          <cell r="D196">
            <v>228906</v>
          </cell>
          <cell r="E196">
            <v>34534000</v>
          </cell>
        </row>
        <row r="197">
          <cell r="A197">
            <v>12001</v>
          </cell>
          <cell r="B197" t="str">
            <v>30/09/2016</v>
          </cell>
          <cell r="D197">
            <v>228906</v>
          </cell>
          <cell r="E197">
            <v>34309000</v>
          </cell>
        </row>
        <row r="198">
          <cell r="A198">
            <v>12001</v>
          </cell>
          <cell r="B198" t="str">
            <v>31/12/2015</v>
          </cell>
          <cell r="D198">
            <v>236588</v>
          </cell>
          <cell r="E198">
            <v>33219000</v>
          </cell>
        </row>
        <row r="199">
          <cell r="A199">
            <v>12001</v>
          </cell>
          <cell r="B199" t="str">
            <v>31/12/2016</v>
          </cell>
          <cell r="D199">
            <v>236588</v>
          </cell>
          <cell r="E199">
            <v>34225000</v>
          </cell>
        </row>
        <row r="200">
          <cell r="A200">
            <v>12001</v>
          </cell>
          <cell r="B200" t="str">
            <v>31/12/2015</v>
          </cell>
          <cell r="D200">
            <v>267923</v>
          </cell>
          <cell r="E200">
            <v>9.07</v>
          </cell>
        </row>
        <row r="201">
          <cell r="A201">
            <v>12001</v>
          </cell>
          <cell r="B201" t="str">
            <v>31/03/2016</v>
          </cell>
          <cell r="D201">
            <v>267923</v>
          </cell>
          <cell r="E201">
            <v>9.09</v>
          </cell>
        </row>
        <row r="202">
          <cell r="A202">
            <v>12001</v>
          </cell>
          <cell r="B202" t="str">
            <v>30/06/2016</v>
          </cell>
          <cell r="D202">
            <v>267923</v>
          </cell>
          <cell r="E202">
            <v>9.11</v>
          </cell>
        </row>
        <row r="203">
          <cell r="A203">
            <v>12001</v>
          </cell>
          <cell r="B203" t="str">
            <v>30/09/2016</v>
          </cell>
          <cell r="D203">
            <v>267923</v>
          </cell>
          <cell r="E203">
            <v>9.14</v>
          </cell>
        </row>
        <row r="204">
          <cell r="A204">
            <v>12001</v>
          </cell>
          <cell r="B204" t="str">
            <v>31/12/2015</v>
          </cell>
          <cell r="D204">
            <v>268234</v>
          </cell>
          <cell r="E204">
            <v>14593000</v>
          </cell>
        </row>
        <row r="205">
          <cell r="A205">
            <v>12001</v>
          </cell>
          <cell r="B205" t="str">
            <v>31/03/2016</v>
          </cell>
          <cell r="D205">
            <v>268234</v>
          </cell>
          <cell r="E205">
            <v>13012000</v>
          </cell>
        </row>
        <row r="206">
          <cell r="A206">
            <v>12001</v>
          </cell>
          <cell r="B206" t="str">
            <v>30/06/2016</v>
          </cell>
          <cell r="D206">
            <v>268234</v>
          </cell>
          <cell r="E206">
            <v>12886000</v>
          </cell>
        </row>
        <row r="207">
          <cell r="A207">
            <v>12001</v>
          </cell>
          <cell r="B207" t="str">
            <v>30/09/2016</v>
          </cell>
          <cell r="D207">
            <v>268234</v>
          </cell>
          <cell r="E207">
            <v>12233000</v>
          </cell>
        </row>
        <row r="208">
          <cell r="A208">
            <v>12001</v>
          </cell>
          <cell r="B208" t="str">
            <v>31/12/2015</v>
          </cell>
          <cell r="D208">
            <v>269699</v>
          </cell>
          <cell r="E208">
            <v>33246000</v>
          </cell>
        </row>
        <row r="209">
          <cell r="A209">
            <v>12001</v>
          </cell>
          <cell r="B209" t="str">
            <v>31/12/2016</v>
          </cell>
          <cell r="D209">
            <v>269699</v>
          </cell>
          <cell r="E209">
            <v>35045000</v>
          </cell>
        </row>
        <row r="210">
          <cell r="A210">
            <v>12001</v>
          </cell>
          <cell r="B210" t="str">
            <v>31/12/2015</v>
          </cell>
          <cell r="D210">
            <v>269700</v>
          </cell>
          <cell r="E210">
            <v>1709000</v>
          </cell>
        </row>
        <row r="211">
          <cell r="A211">
            <v>12001</v>
          </cell>
          <cell r="B211" t="str">
            <v>31/12/2016</v>
          </cell>
          <cell r="D211">
            <v>269700</v>
          </cell>
          <cell r="E211">
            <v>1465000</v>
          </cell>
        </row>
        <row r="212">
          <cell r="A212">
            <v>12001</v>
          </cell>
          <cell r="B212" t="str">
            <v>31/12/2015</v>
          </cell>
          <cell r="D212">
            <v>269701</v>
          </cell>
          <cell r="E212">
            <v>14593000</v>
          </cell>
        </row>
        <row r="213">
          <cell r="A213">
            <v>12001</v>
          </cell>
          <cell r="B213" t="str">
            <v>31/12/2016</v>
          </cell>
          <cell r="D213">
            <v>269701</v>
          </cell>
          <cell r="E213">
            <v>11609000</v>
          </cell>
        </row>
        <row r="214">
          <cell r="A214">
            <v>12001</v>
          </cell>
          <cell r="B214" t="str">
            <v>31/12/2015</v>
          </cell>
          <cell r="D214">
            <v>269703</v>
          </cell>
          <cell r="E214">
            <v>9.07</v>
          </cell>
        </row>
        <row r="215">
          <cell r="A215">
            <v>12001</v>
          </cell>
          <cell r="B215" t="str">
            <v>31/12/2016</v>
          </cell>
          <cell r="D215">
            <v>269703</v>
          </cell>
          <cell r="E215">
            <v>9.17</v>
          </cell>
        </row>
        <row r="216">
          <cell r="A216">
            <v>12001</v>
          </cell>
          <cell r="B216" t="str">
            <v>31/12/2015</v>
          </cell>
          <cell r="D216">
            <v>276531</v>
          </cell>
          <cell r="E216">
            <v>33246000</v>
          </cell>
        </row>
        <row r="217">
          <cell r="A217">
            <v>12001</v>
          </cell>
          <cell r="B217" t="str">
            <v>31/03/2016</v>
          </cell>
          <cell r="D217">
            <v>276531</v>
          </cell>
          <cell r="E217">
            <v>33602000</v>
          </cell>
        </row>
        <row r="218">
          <cell r="A218">
            <v>12001</v>
          </cell>
          <cell r="B218" t="str">
            <v>30/06/2016</v>
          </cell>
          <cell r="D218">
            <v>276531</v>
          </cell>
          <cell r="E218">
            <v>34654000</v>
          </cell>
        </row>
        <row r="219">
          <cell r="A219">
            <v>12001</v>
          </cell>
          <cell r="B219" t="str">
            <v>30/09/2016</v>
          </cell>
          <cell r="D219">
            <v>276531</v>
          </cell>
          <cell r="E219">
            <v>35179000</v>
          </cell>
        </row>
        <row r="220">
          <cell r="A220">
            <v>12001</v>
          </cell>
          <cell r="B220" t="str">
            <v>31/12/2015</v>
          </cell>
          <cell r="D220">
            <v>276532</v>
          </cell>
          <cell r="E220">
            <v>1709000</v>
          </cell>
        </row>
        <row r="221">
          <cell r="A221">
            <v>12001</v>
          </cell>
          <cell r="B221" t="str">
            <v>31/03/2016</v>
          </cell>
          <cell r="D221">
            <v>276532</v>
          </cell>
          <cell r="E221">
            <v>1465000</v>
          </cell>
        </row>
        <row r="222">
          <cell r="A222">
            <v>12001</v>
          </cell>
          <cell r="B222" t="str">
            <v>30/06/2016</v>
          </cell>
          <cell r="D222">
            <v>276532</v>
          </cell>
          <cell r="E222">
            <v>1465000</v>
          </cell>
        </row>
        <row r="223">
          <cell r="A223">
            <v>12001</v>
          </cell>
          <cell r="B223" t="str">
            <v>30/09/2016</v>
          </cell>
          <cell r="D223">
            <v>276532</v>
          </cell>
          <cell r="E223">
            <v>1465000</v>
          </cell>
        </row>
        <row r="224">
          <cell r="A224">
            <v>12001</v>
          </cell>
          <cell r="B224" t="str">
            <v>31/12/2015</v>
          </cell>
          <cell r="D224">
            <v>293844</v>
          </cell>
          <cell r="E224">
            <v>492192000</v>
          </cell>
        </row>
        <row r="225">
          <cell r="A225">
            <v>12001</v>
          </cell>
          <cell r="B225" t="str">
            <v>31/12/2016</v>
          </cell>
          <cell r="D225">
            <v>293844</v>
          </cell>
          <cell r="E225">
            <v>503875000</v>
          </cell>
        </row>
        <row r="226">
          <cell r="A226">
            <v>12001</v>
          </cell>
          <cell r="B226" t="str">
            <v>31/12/2015</v>
          </cell>
          <cell r="D226">
            <v>294728</v>
          </cell>
          <cell r="E226">
            <v>492192000</v>
          </cell>
        </row>
        <row r="227">
          <cell r="A227">
            <v>12001</v>
          </cell>
          <cell r="B227" t="str">
            <v>31/03/2016</v>
          </cell>
          <cell r="D227">
            <v>294728</v>
          </cell>
          <cell r="E227">
            <v>493049000</v>
          </cell>
        </row>
        <row r="228">
          <cell r="A228">
            <v>12001</v>
          </cell>
          <cell r="B228" t="str">
            <v>30/06/2016</v>
          </cell>
          <cell r="D228">
            <v>294728</v>
          </cell>
          <cell r="E228">
            <v>496608000</v>
          </cell>
        </row>
        <row r="229">
          <cell r="A229">
            <v>12001</v>
          </cell>
          <cell r="B229" t="str">
            <v>30/09/2016</v>
          </cell>
          <cell r="D229">
            <v>294728</v>
          </cell>
          <cell r="E229">
            <v>495087000</v>
          </cell>
        </row>
        <row r="230">
          <cell r="A230">
            <v>20001</v>
          </cell>
          <cell r="B230" t="str">
            <v>31/12/2015</v>
          </cell>
          <cell r="D230">
            <v>135913</v>
          </cell>
          <cell r="E230">
            <v>209158000</v>
          </cell>
        </row>
        <row r="231">
          <cell r="A231">
            <v>20001</v>
          </cell>
          <cell r="B231" t="str">
            <v>31/03/2016</v>
          </cell>
          <cell r="D231">
            <v>135913</v>
          </cell>
          <cell r="E231">
            <v>216809000</v>
          </cell>
        </row>
        <row r="232">
          <cell r="A232">
            <v>20001</v>
          </cell>
          <cell r="B232" t="str">
            <v>30/06/2016</v>
          </cell>
          <cell r="D232">
            <v>135913</v>
          </cell>
          <cell r="E232">
            <v>217758000</v>
          </cell>
        </row>
        <row r="233">
          <cell r="A233">
            <v>20001</v>
          </cell>
          <cell r="B233" t="str">
            <v>30/09/2016</v>
          </cell>
          <cell r="D233">
            <v>135913</v>
          </cell>
          <cell r="E233">
            <v>225520000</v>
          </cell>
        </row>
        <row r="234">
          <cell r="A234">
            <v>20001</v>
          </cell>
          <cell r="B234" t="str">
            <v>31/12/2015</v>
          </cell>
          <cell r="D234">
            <v>149006</v>
          </cell>
          <cell r="E234">
            <v>209158000</v>
          </cell>
        </row>
        <row r="235">
          <cell r="A235">
            <v>20001</v>
          </cell>
          <cell r="B235" t="str">
            <v>31/12/2016</v>
          </cell>
          <cell r="D235">
            <v>149006</v>
          </cell>
          <cell r="E235">
            <v>230455000</v>
          </cell>
        </row>
        <row r="236">
          <cell r="A236">
            <v>20001</v>
          </cell>
          <cell r="B236" t="str">
            <v>31/12/2015</v>
          </cell>
          <cell r="D236">
            <v>202672</v>
          </cell>
          <cell r="E236">
            <v>17215000</v>
          </cell>
        </row>
        <row r="237">
          <cell r="A237">
            <v>20001</v>
          </cell>
          <cell r="B237" t="str">
            <v>31/12/2016</v>
          </cell>
          <cell r="D237">
            <v>202672</v>
          </cell>
          <cell r="E237">
            <v>18206000</v>
          </cell>
        </row>
        <row r="238">
          <cell r="A238">
            <v>20001</v>
          </cell>
          <cell r="B238" t="str">
            <v>31/12/2015</v>
          </cell>
          <cell r="D238">
            <v>202674</v>
          </cell>
          <cell r="E238">
            <v>120793000</v>
          </cell>
        </row>
        <row r="239">
          <cell r="A239">
            <v>20001</v>
          </cell>
          <cell r="B239" t="str">
            <v>31/12/2016</v>
          </cell>
          <cell r="D239">
            <v>202674</v>
          </cell>
          <cell r="E239">
            <v>122605000</v>
          </cell>
        </row>
        <row r="240">
          <cell r="A240">
            <v>20001</v>
          </cell>
          <cell r="B240" t="str">
            <v>31/12/2015</v>
          </cell>
          <cell r="D240">
            <v>202676</v>
          </cell>
          <cell r="E240">
            <v>950000</v>
          </cell>
        </row>
        <row r="241">
          <cell r="A241">
            <v>20001</v>
          </cell>
          <cell r="B241" t="str">
            <v>31/12/2016</v>
          </cell>
          <cell r="D241">
            <v>202676</v>
          </cell>
          <cell r="E241">
            <v>1184000</v>
          </cell>
        </row>
        <row r="242">
          <cell r="A242">
            <v>20001</v>
          </cell>
          <cell r="B242" t="str">
            <v>31/12/2015</v>
          </cell>
          <cell r="D242">
            <v>202678</v>
          </cell>
          <cell r="E242">
            <v>7743000</v>
          </cell>
        </row>
        <row r="243">
          <cell r="A243">
            <v>20001</v>
          </cell>
          <cell r="B243" t="str">
            <v>31/12/2016</v>
          </cell>
          <cell r="D243">
            <v>202678</v>
          </cell>
          <cell r="E243">
            <v>8113000</v>
          </cell>
        </row>
        <row r="244">
          <cell r="A244">
            <v>20001</v>
          </cell>
          <cell r="B244" t="str">
            <v>31/12/2015</v>
          </cell>
          <cell r="D244">
            <v>202680</v>
          </cell>
          <cell r="E244">
            <v>129486000</v>
          </cell>
        </row>
        <row r="245">
          <cell r="A245">
            <v>20001</v>
          </cell>
          <cell r="B245" t="str">
            <v>31/12/2016</v>
          </cell>
          <cell r="D245">
            <v>202680</v>
          </cell>
          <cell r="E245">
            <v>131902000</v>
          </cell>
        </row>
        <row r="246">
          <cell r="A246">
            <v>20001</v>
          </cell>
          <cell r="B246" t="str">
            <v>31/12/2015</v>
          </cell>
          <cell r="D246">
            <v>202686</v>
          </cell>
          <cell r="E246">
            <v>12.8</v>
          </cell>
        </row>
        <row r="247">
          <cell r="A247">
            <v>20001</v>
          </cell>
          <cell r="B247" t="str">
            <v>31/12/2016</v>
          </cell>
          <cell r="D247">
            <v>202686</v>
          </cell>
          <cell r="E247">
            <v>13.26</v>
          </cell>
        </row>
        <row r="248">
          <cell r="A248">
            <v>20001</v>
          </cell>
          <cell r="B248" t="str">
            <v>31/12/2015</v>
          </cell>
          <cell r="D248">
            <v>210579</v>
          </cell>
          <cell r="E248">
            <v>17215000</v>
          </cell>
        </row>
        <row r="249">
          <cell r="A249">
            <v>20001</v>
          </cell>
          <cell r="B249" t="str">
            <v>31/03/2016</v>
          </cell>
          <cell r="D249">
            <v>210579</v>
          </cell>
          <cell r="E249">
            <v>17088000</v>
          </cell>
        </row>
        <row r="250">
          <cell r="A250">
            <v>20001</v>
          </cell>
          <cell r="B250" t="str">
            <v>30/06/2016</v>
          </cell>
          <cell r="D250">
            <v>210579</v>
          </cell>
          <cell r="E250">
            <v>17411000</v>
          </cell>
        </row>
        <row r="251">
          <cell r="A251">
            <v>20001</v>
          </cell>
          <cell r="B251" t="str">
            <v>30/09/2016</v>
          </cell>
          <cell r="D251">
            <v>210579</v>
          </cell>
          <cell r="E251">
            <v>18029000</v>
          </cell>
        </row>
        <row r="252">
          <cell r="A252">
            <v>20001</v>
          </cell>
          <cell r="B252" t="str">
            <v>31/12/2015</v>
          </cell>
          <cell r="D252">
            <v>210581</v>
          </cell>
          <cell r="E252">
            <v>120793000</v>
          </cell>
        </row>
        <row r="253">
          <cell r="A253">
            <v>20001</v>
          </cell>
          <cell r="B253" t="str">
            <v>31/03/2016</v>
          </cell>
          <cell r="D253">
            <v>210581</v>
          </cell>
          <cell r="E253">
            <v>120752000</v>
          </cell>
        </row>
        <row r="254">
          <cell r="A254">
            <v>20001</v>
          </cell>
          <cell r="B254" t="str">
            <v>30/06/2016</v>
          </cell>
          <cell r="D254">
            <v>210581</v>
          </cell>
          <cell r="E254">
            <v>122596000</v>
          </cell>
        </row>
        <row r="255">
          <cell r="A255">
            <v>20001</v>
          </cell>
          <cell r="B255" t="str">
            <v>30/09/2016</v>
          </cell>
          <cell r="D255">
            <v>210581</v>
          </cell>
          <cell r="E255">
            <v>124385000</v>
          </cell>
        </row>
        <row r="256">
          <cell r="A256">
            <v>20001</v>
          </cell>
          <cell r="B256" t="str">
            <v>31/12/2015</v>
          </cell>
          <cell r="D256">
            <v>210583</v>
          </cell>
          <cell r="E256">
            <v>950000</v>
          </cell>
        </row>
        <row r="257">
          <cell r="A257">
            <v>20001</v>
          </cell>
          <cell r="B257" t="str">
            <v>31/03/2016</v>
          </cell>
          <cell r="D257">
            <v>210583</v>
          </cell>
          <cell r="E257">
            <v>957000</v>
          </cell>
        </row>
        <row r="258">
          <cell r="A258">
            <v>20001</v>
          </cell>
          <cell r="B258" t="str">
            <v>30/06/2016</v>
          </cell>
          <cell r="D258">
            <v>210583</v>
          </cell>
          <cell r="E258">
            <v>1191000</v>
          </cell>
        </row>
        <row r="259">
          <cell r="A259">
            <v>20001</v>
          </cell>
          <cell r="B259" t="str">
            <v>30/09/2016</v>
          </cell>
          <cell r="D259">
            <v>210583</v>
          </cell>
          <cell r="E259">
            <v>985000</v>
          </cell>
        </row>
        <row r="260">
          <cell r="A260">
            <v>20001</v>
          </cell>
          <cell r="B260" t="str">
            <v>31/12/2015</v>
          </cell>
          <cell r="D260">
            <v>210585</v>
          </cell>
          <cell r="E260">
            <v>7743000</v>
          </cell>
        </row>
        <row r="261">
          <cell r="A261">
            <v>20001</v>
          </cell>
          <cell r="B261" t="str">
            <v>31/03/2016</v>
          </cell>
          <cell r="D261">
            <v>210585</v>
          </cell>
          <cell r="E261">
            <v>7744000</v>
          </cell>
        </row>
        <row r="262">
          <cell r="A262">
            <v>20001</v>
          </cell>
          <cell r="B262" t="str">
            <v>30/06/2016</v>
          </cell>
          <cell r="D262">
            <v>210585</v>
          </cell>
          <cell r="E262">
            <v>7851000</v>
          </cell>
        </row>
        <row r="263">
          <cell r="A263">
            <v>20001</v>
          </cell>
          <cell r="B263" t="str">
            <v>30/09/2016</v>
          </cell>
          <cell r="D263">
            <v>210585</v>
          </cell>
          <cell r="E263">
            <v>7979000</v>
          </cell>
        </row>
        <row r="264">
          <cell r="A264">
            <v>20001</v>
          </cell>
          <cell r="B264" t="str">
            <v>31/12/2015</v>
          </cell>
          <cell r="D264">
            <v>210587</v>
          </cell>
          <cell r="E264">
            <v>129486000</v>
          </cell>
        </row>
        <row r="265">
          <cell r="A265">
            <v>20001</v>
          </cell>
          <cell r="B265" t="str">
            <v>31/03/2016</v>
          </cell>
          <cell r="D265">
            <v>210587</v>
          </cell>
          <cell r="E265">
            <v>129453000</v>
          </cell>
        </row>
        <row r="266">
          <cell r="A266">
            <v>20001</v>
          </cell>
          <cell r="B266" t="str">
            <v>30/06/2016</v>
          </cell>
          <cell r="D266">
            <v>210587</v>
          </cell>
          <cell r="E266">
            <v>131638000</v>
          </cell>
        </row>
        <row r="267">
          <cell r="A267">
            <v>20001</v>
          </cell>
          <cell r="B267" t="str">
            <v>30/09/2016</v>
          </cell>
          <cell r="D267">
            <v>210587</v>
          </cell>
          <cell r="E267">
            <v>133349000</v>
          </cell>
        </row>
        <row r="268">
          <cell r="A268">
            <v>20001</v>
          </cell>
          <cell r="B268" t="str">
            <v>31/12/2015</v>
          </cell>
          <cell r="D268">
            <v>210593</v>
          </cell>
          <cell r="E268">
            <v>12.8</v>
          </cell>
        </row>
        <row r="269">
          <cell r="A269">
            <v>20001</v>
          </cell>
          <cell r="B269" t="str">
            <v>31/03/2016</v>
          </cell>
          <cell r="D269">
            <v>210593</v>
          </cell>
          <cell r="E269">
            <v>12.92</v>
          </cell>
        </row>
        <row r="270">
          <cell r="A270">
            <v>20001</v>
          </cell>
          <cell r="B270" t="str">
            <v>30/06/2016</v>
          </cell>
          <cell r="D270">
            <v>210593</v>
          </cell>
          <cell r="E270">
            <v>13.02</v>
          </cell>
        </row>
        <row r="271">
          <cell r="A271">
            <v>20001</v>
          </cell>
          <cell r="B271" t="str">
            <v>30/09/2016</v>
          </cell>
          <cell r="D271">
            <v>210593</v>
          </cell>
          <cell r="E271">
            <v>13.14</v>
          </cell>
        </row>
        <row r="272">
          <cell r="A272">
            <v>20001</v>
          </cell>
          <cell r="B272" t="str">
            <v>31/12/2015</v>
          </cell>
          <cell r="D272">
            <v>228906</v>
          </cell>
          <cell r="E272">
            <v>12415000</v>
          </cell>
        </row>
        <row r="273">
          <cell r="A273">
            <v>20001</v>
          </cell>
          <cell r="B273" t="str">
            <v>31/03/2016</v>
          </cell>
          <cell r="D273">
            <v>228906</v>
          </cell>
          <cell r="E273">
            <v>12672000</v>
          </cell>
        </row>
        <row r="274">
          <cell r="A274">
            <v>20001</v>
          </cell>
          <cell r="B274" t="str">
            <v>30/06/2016</v>
          </cell>
          <cell r="D274">
            <v>228906</v>
          </cell>
          <cell r="E274">
            <v>12971000</v>
          </cell>
        </row>
        <row r="275">
          <cell r="A275">
            <v>20001</v>
          </cell>
          <cell r="B275" t="str">
            <v>30/09/2016</v>
          </cell>
          <cell r="D275">
            <v>228906</v>
          </cell>
          <cell r="E275">
            <v>13326000</v>
          </cell>
        </row>
        <row r="276">
          <cell r="A276">
            <v>20001</v>
          </cell>
          <cell r="B276" t="str">
            <v>31/12/2015</v>
          </cell>
          <cell r="D276">
            <v>236588</v>
          </cell>
          <cell r="E276">
            <v>12415000</v>
          </cell>
        </row>
        <row r="277">
          <cell r="A277">
            <v>20001</v>
          </cell>
          <cell r="B277" t="str">
            <v>31/12/2016</v>
          </cell>
          <cell r="D277">
            <v>236588</v>
          </cell>
          <cell r="E277">
            <v>13324000</v>
          </cell>
        </row>
        <row r="278">
          <cell r="A278">
            <v>20001</v>
          </cell>
          <cell r="B278" t="str">
            <v>31/12/2015</v>
          </cell>
          <cell r="D278">
            <v>267923</v>
          </cell>
          <cell r="E278">
            <v>9.3000000000000007</v>
          </cell>
        </row>
        <row r="279">
          <cell r="A279">
            <v>20001</v>
          </cell>
          <cell r="B279" t="str">
            <v>31/03/2016</v>
          </cell>
          <cell r="D279">
            <v>267923</v>
          </cell>
          <cell r="E279">
            <v>9.42</v>
          </cell>
        </row>
        <row r="280">
          <cell r="A280">
            <v>20001</v>
          </cell>
          <cell r="B280" t="str">
            <v>30/06/2016</v>
          </cell>
          <cell r="D280">
            <v>267923</v>
          </cell>
          <cell r="E280">
            <v>9.52</v>
          </cell>
        </row>
        <row r="281">
          <cell r="A281">
            <v>20001</v>
          </cell>
          <cell r="B281" t="str">
            <v>30/09/2016</v>
          </cell>
          <cell r="D281">
            <v>267923</v>
          </cell>
          <cell r="E281">
            <v>9.64</v>
          </cell>
        </row>
        <row r="282">
          <cell r="A282">
            <v>20001</v>
          </cell>
          <cell r="B282" t="str">
            <v>31/12/2015</v>
          </cell>
          <cell r="D282">
            <v>268234</v>
          </cell>
          <cell r="E282">
            <v>4916000</v>
          </cell>
        </row>
        <row r="283">
          <cell r="A283">
            <v>20001</v>
          </cell>
          <cell r="B283" t="str">
            <v>31/03/2016</v>
          </cell>
          <cell r="D283">
            <v>268234</v>
          </cell>
          <cell r="E283">
            <v>4598000</v>
          </cell>
        </row>
        <row r="284">
          <cell r="A284">
            <v>20001</v>
          </cell>
          <cell r="B284" t="str">
            <v>30/06/2016</v>
          </cell>
          <cell r="D284">
            <v>268234</v>
          </cell>
          <cell r="E284">
            <v>4619000</v>
          </cell>
        </row>
        <row r="285">
          <cell r="A285">
            <v>20001</v>
          </cell>
          <cell r="B285" t="str">
            <v>30/09/2016</v>
          </cell>
          <cell r="D285">
            <v>268234</v>
          </cell>
          <cell r="E285">
            <v>4893000</v>
          </cell>
        </row>
        <row r="286">
          <cell r="A286">
            <v>20001</v>
          </cell>
          <cell r="B286" t="str">
            <v>31/12/2015</v>
          </cell>
          <cell r="D286">
            <v>269699</v>
          </cell>
          <cell r="E286">
            <v>12299000</v>
          </cell>
        </row>
        <row r="287">
          <cell r="A287">
            <v>20001</v>
          </cell>
          <cell r="B287" t="str">
            <v>31/12/2016</v>
          </cell>
          <cell r="D287">
            <v>269699</v>
          </cell>
          <cell r="E287">
            <v>13318000</v>
          </cell>
        </row>
        <row r="288">
          <cell r="A288">
            <v>20001</v>
          </cell>
          <cell r="B288" t="str">
            <v>31/12/2015</v>
          </cell>
          <cell r="D288">
            <v>269701</v>
          </cell>
          <cell r="E288">
            <v>4916000</v>
          </cell>
        </row>
        <row r="289">
          <cell r="A289">
            <v>20001</v>
          </cell>
          <cell r="B289" t="str">
            <v>31/12/2016</v>
          </cell>
          <cell r="D289">
            <v>269701</v>
          </cell>
          <cell r="E289">
            <v>4888000</v>
          </cell>
        </row>
        <row r="290">
          <cell r="A290">
            <v>20001</v>
          </cell>
          <cell r="B290" t="str">
            <v>31/12/2015</v>
          </cell>
          <cell r="D290">
            <v>269703</v>
          </cell>
          <cell r="E290">
            <v>9.3000000000000007</v>
          </cell>
        </row>
        <row r="291">
          <cell r="A291">
            <v>20001</v>
          </cell>
          <cell r="B291" t="str">
            <v>31/12/2016</v>
          </cell>
          <cell r="D291">
            <v>269703</v>
          </cell>
          <cell r="E291">
            <v>9.76</v>
          </cell>
        </row>
        <row r="292">
          <cell r="A292">
            <v>20001</v>
          </cell>
          <cell r="B292" t="str">
            <v>31/12/2015</v>
          </cell>
          <cell r="D292">
            <v>276531</v>
          </cell>
          <cell r="E292">
            <v>12299000</v>
          </cell>
        </row>
        <row r="293">
          <cell r="A293">
            <v>20001</v>
          </cell>
          <cell r="B293" t="str">
            <v>31/03/2016</v>
          </cell>
          <cell r="D293">
            <v>276531</v>
          </cell>
          <cell r="E293">
            <v>12490000</v>
          </cell>
        </row>
        <row r="294">
          <cell r="A294">
            <v>20001</v>
          </cell>
          <cell r="B294" t="str">
            <v>30/06/2016</v>
          </cell>
          <cell r="D294">
            <v>276531</v>
          </cell>
          <cell r="E294">
            <v>12792000</v>
          </cell>
        </row>
        <row r="295">
          <cell r="A295">
            <v>20001</v>
          </cell>
          <cell r="B295" t="str">
            <v>30/09/2016</v>
          </cell>
          <cell r="D295">
            <v>276531</v>
          </cell>
          <cell r="E295">
            <v>13136000</v>
          </cell>
        </row>
        <row r="296">
          <cell r="A296">
            <v>20001</v>
          </cell>
          <cell r="B296" t="str">
            <v>31/12/2015</v>
          </cell>
          <cell r="D296">
            <v>293844</v>
          </cell>
          <cell r="E296">
            <v>231291000</v>
          </cell>
        </row>
        <row r="297">
          <cell r="A297">
            <v>20001</v>
          </cell>
          <cell r="B297" t="str">
            <v>31/12/2016</v>
          </cell>
          <cell r="D297">
            <v>293844</v>
          </cell>
          <cell r="E297">
            <v>252489000</v>
          </cell>
        </row>
        <row r="298">
          <cell r="A298">
            <v>20001</v>
          </cell>
          <cell r="B298" t="str">
            <v>31/12/2015</v>
          </cell>
          <cell r="D298">
            <v>294728</v>
          </cell>
          <cell r="E298">
            <v>231291000</v>
          </cell>
        </row>
        <row r="299">
          <cell r="A299">
            <v>20001</v>
          </cell>
          <cell r="B299" t="str">
            <v>31/03/2016</v>
          </cell>
          <cell r="D299">
            <v>294728</v>
          </cell>
          <cell r="E299">
            <v>238615000</v>
          </cell>
        </row>
        <row r="300">
          <cell r="A300">
            <v>20001</v>
          </cell>
          <cell r="B300" t="str">
            <v>30/06/2016</v>
          </cell>
          <cell r="D300">
            <v>294728</v>
          </cell>
          <cell r="E300">
            <v>239941000</v>
          </cell>
        </row>
        <row r="301">
          <cell r="A301">
            <v>20001</v>
          </cell>
          <cell r="B301" t="str">
            <v>30/09/2016</v>
          </cell>
          <cell r="D301">
            <v>294728</v>
          </cell>
          <cell r="E301">
            <v>247564000</v>
          </cell>
        </row>
        <row r="302">
          <cell r="A302">
            <v>31001</v>
          </cell>
          <cell r="B302" t="str">
            <v>31/12/2015</v>
          </cell>
          <cell r="D302">
            <v>135913</v>
          </cell>
          <cell r="E302">
            <v>125476000</v>
          </cell>
        </row>
        <row r="303">
          <cell r="A303">
            <v>31001</v>
          </cell>
          <cell r="B303" t="str">
            <v>31/03/2016</v>
          </cell>
          <cell r="D303">
            <v>135913</v>
          </cell>
          <cell r="E303">
            <v>126608000</v>
          </cell>
        </row>
        <row r="304">
          <cell r="A304">
            <v>31001</v>
          </cell>
          <cell r="B304" t="str">
            <v>30/06/2016</v>
          </cell>
          <cell r="D304">
            <v>135913</v>
          </cell>
          <cell r="E304">
            <v>127307000</v>
          </cell>
        </row>
        <row r="305">
          <cell r="A305">
            <v>31001</v>
          </cell>
          <cell r="B305" t="str">
            <v>30/09/2016</v>
          </cell>
          <cell r="D305">
            <v>135913</v>
          </cell>
          <cell r="E305">
            <v>126071000</v>
          </cell>
        </row>
        <row r="306">
          <cell r="A306">
            <v>31001</v>
          </cell>
          <cell r="B306" t="str">
            <v>31/12/2015</v>
          </cell>
          <cell r="D306">
            <v>149006</v>
          </cell>
          <cell r="E306">
            <v>125476000</v>
          </cell>
        </row>
        <row r="307">
          <cell r="A307">
            <v>31001</v>
          </cell>
          <cell r="B307" t="str">
            <v>31/12/2016</v>
          </cell>
          <cell r="D307">
            <v>149006</v>
          </cell>
          <cell r="E307">
            <v>127907000</v>
          </cell>
        </row>
        <row r="308">
          <cell r="A308">
            <v>31001</v>
          </cell>
          <cell r="B308" t="str">
            <v>31/12/2015</v>
          </cell>
          <cell r="D308">
            <v>202672</v>
          </cell>
          <cell r="E308">
            <v>9929000</v>
          </cell>
        </row>
        <row r="309">
          <cell r="A309">
            <v>31001</v>
          </cell>
          <cell r="B309" t="str">
            <v>31/12/2016</v>
          </cell>
          <cell r="D309">
            <v>202672</v>
          </cell>
          <cell r="E309">
            <v>10503000</v>
          </cell>
        </row>
        <row r="310">
          <cell r="A310">
            <v>31001</v>
          </cell>
          <cell r="B310" t="str">
            <v>31/12/2015</v>
          </cell>
          <cell r="D310">
            <v>202674</v>
          </cell>
          <cell r="E310">
            <v>67766000</v>
          </cell>
        </row>
        <row r="311">
          <cell r="A311">
            <v>31001</v>
          </cell>
          <cell r="B311" t="str">
            <v>31/12/2016</v>
          </cell>
          <cell r="D311">
            <v>202674</v>
          </cell>
          <cell r="E311">
            <v>69262000</v>
          </cell>
        </row>
        <row r="312">
          <cell r="A312">
            <v>31001</v>
          </cell>
          <cell r="B312" t="str">
            <v>31/12/2015</v>
          </cell>
          <cell r="D312">
            <v>202676</v>
          </cell>
          <cell r="E312">
            <v>995000</v>
          </cell>
        </row>
        <row r="313">
          <cell r="A313">
            <v>31001</v>
          </cell>
          <cell r="B313" t="str">
            <v>31/12/2016</v>
          </cell>
          <cell r="D313">
            <v>202676</v>
          </cell>
          <cell r="E313">
            <v>748000</v>
          </cell>
        </row>
        <row r="314">
          <cell r="A314">
            <v>31001</v>
          </cell>
          <cell r="B314" t="str">
            <v>31/12/2015</v>
          </cell>
          <cell r="D314">
            <v>202678</v>
          </cell>
          <cell r="E314">
            <v>6141000</v>
          </cell>
        </row>
        <row r="315">
          <cell r="A315">
            <v>31001</v>
          </cell>
          <cell r="B315" t="str">
            <v>31/12/2016</v>
          </cell>
          <cell r="D315">
            <v>202678</v>
          </cell>
          <cell r="E315">
            <v>6168000</v>
          </cell>
        </row>
        <row r="316">
          <cell r="A316">
            <v>31001</v>
          </cell>
          <cell r="B316" t="str">
            <v>31/12/2015</v>
          </cell>
          <cell r="D316">
            <v>202680</v>
          </cell>
          <cell r="E316">
            <v>74902000</v>
          </cell>
        </row>
        <row r="317">
          <cell r="A317">
            <v>31001</v>
          </cell>
          <cell r="B317" t="str">
            <v>31/12/2016</v>
          </cell>
          <cell r="D317">
            <v>202680</v>
          </cell>
          <cell r="E317">
            <v>76178000</v>
          </cell>
        </row>
        <row r="318">
          <cell r="A318">
            <v>31001</v>
          </cell>
          <cell r="B318" t="str">
            <v>31/12/2015</v>
          </cell>
          <cell r="D318">
            <v>202686</v>
          </cell>
          <cell r="E318">
            <v>12.6</v>
          </cell>
        </row>
        <row r="319">
          <cell r="A319">
            <v>31001</v>
          </cell>
          <cell r="B319" t="str">
            <v>31/12/2016</v>
          </cell>
          <cell r="D319">
            <v>202686</v>
          </cell>
          <cell r="E319">
            <v>12.75</v>
          </cell>
        </row>
        <row r="320">
          <cell r="A320">
            <v>31001</v>
          </cell>
          <cell r="B320" t="str">
            <v>31/12/2015</v>
          </cell>
          <cell r="D320">
            <v>210579</v>
          </cell>
          <cell r="E320">
            <v>9929000</v>
          </cell>
        </row>
        <row r="321">
          <cell r="A321">
            <v>31001</v>
          </cell>
          <cell r="B321" t="str">
            <v>31/03/2016</v>
          </cell>
          <cell r="D321">
            <v>210579</v>
          </cell>
          <cell r="E321">
            <v>9679000</v>
          </cell>
        </row>
        <row r="322">
          <cell r="A322">
            <v>31001</v>
          </cell>
          <cell r="B322" t="str">
            <v>30/06/2016</v>
          </cell>
          <cell r="D322">
            <v>210579</v>
          </cell>
          <cell r="E322">
            <v>10378000</v>
          </cell>
        </row>
        <row r="323">
          <cell r="A323">
            <v>31001</v>
          </cell>
          <cell r="B323" t="str">
            <v>30/09/2016</v>
          </cell>
          <cell r="D323">
            <v>210579</v>
          </cell>
          <cell r="E323">
            <v>10386000</v>
          </cell>
        </row>
        <row r="324">
          <cell r="A324">
            <v>31001</v>
          </cell>
          <cell r="B324" t="str">
            <v>31/12/2015</v>
          </cell>
          <cell r="D324">
            <v>210581</v>
          </cell>
          <cell r="E324">
            <v>67766000</v>
          </cell>
        </row>
        <row r="325">
          <cell r="A325">
            <v>31001</v>
          </cell>
          <cell r="B325" t="str">
            <v>31/03/2016</v>
          </cell>
          <cell r="D325">
            <v>210581</v>
          </cell>
          <cell r="E325">
            <v>67942000</v>
          </cell>
        </row>
        <row r="326">
          <cell r="A326">
            <v>31001</v>
          </cell>
          <cell r="B326" t="str">
            <v>30/06/2016</v>
          </cell>
          <cell r="D326">
            <v>210581</v>
          </cell>
          <cell r="E326">
            <v>69017000</v>
          </cell>
        </row>
        <row r="327">
          <cell r="A327">
            <v>31001</v>
          </cell>
          <cell r="B327" t="str">
            <v>30/09/2016</v>
          </cell>
          <cell r="D327">
            <v>210581</v>
          </cell>
          <cell r="E327">
            <v>70220000</v>
          </cell>
        </row>
        <row r="328">
          <cell r="A328">
            <v>31001</v>
          </cell>
          <cell r="B328" t="str">
            <v>31/12/2015</v>
          </cell>
          <cell r="D328">
            <v>210583</v>
          </cell>
          <cell r="E328">
            <v>995000</v>
          </cell>
        </row>
        <row r="329">
          <cell r="A329">
            <v>31001</v>
          </cell>
          <cell r="B329" t="str">
            <v>31/03/2016</v>
          </cell>
          <cell r="D329">
            <v>210583</v>
          </cell>
          <cell r="E329">
            <v>880000</v>
          </cell>
        </row>
        <row r="330">
          <cell r="A330">
            <v>31001</v>
          </cell>
          <cell r="B330" t="str">
            <v>30/06/2016</v>
          </cell>
          <cell r="D330">
            <v>210583</v>
          </cell>
          <cell r="E330">
            <v>874000</v>
          </cell>
        </row>
        <row r="331">
          <cell r="A331">
            <v>31001</v>
          </cell>
          <cell r="B331" t="str">
            <v>30/09/2016</v>
          </cell>
          <cell r="D331">
            <v>210583</v>
          </cell>
          <cell r="E331">
            <v>1002000</v>
          </cell>
        </row>
        <row r="332">
          <cell r="A332">
            <v>31001</v>
          </cell>
          <cell r="B332" t="str">
            <v>31/12/2015</v>
          </cell>
          <cell r="D332">
            <v>210585</v>
          </cell>
          <cell r="E332">
            <v>6141000</v>
          </cell>
        </row>
        <row r="333">
          <cell r="A333">
            <v>31001</v>
          </cell>
          <cell r="B333" t="str">
            <v>31/03/2016</v>
          </cell>
          <cell r="D333">
            <v>210585</v>
          </cell>
          <cell r="E333">
            <v>6110000</v>
          </cell>
        </row>
        <row r="334">
          <cell r="A334">
            <v>31001</v>
          </cell>
          <cell r="B334" t="str">
            <v>30/06/2016</v>
          </cell>
          <cell r="D334">
            <v>210585</v>
          </cell>
          <cell r="E334">
            <v>6149000</v>
          </cell>
        </row>
        <row r="335">
          <cell r="A335">
            <v>31001</v>
          </cell>
          <cell r="B335" t="str">
            <v>30/09/2016</v>
          </cell>
          <cell r="D335">
            <v>210585</v>
          </cell>
          <cell r="E335">
            <v>6108000</v>
          </cell>
        </row>
        <row r="336">
          <cell r="A336">
            <v>31001</v>
          </cell>
          <cell r="B336" t="str">
            <v>31/12/2015</v>
          </cell>
          <cell r="D336">
            <v>210587</v>
          </cell>
          <cell r="E336">
            <v>74902000</v>
          </cell>
        </row>
        <row r="337">
          <cell r="A337">
            <v>31001</v>
          </cell>
          <cell r="B337" t="str">
            <v>31/03/2016</v>
          </cell>
          <cell r="D337">
            <v>210587</v>
          </cell>
          <cell r="E337">
            <v>74932000</v>
          </cell>
        </row>
        <row r="338">
          <cell r="A338">
            <v>31001</v>
          </cell>
          <cell r="B338" t="str">
            <v>30/06/2016</v>
          </cell>
          <cell r="D338">
            <v>210587</v>
          </cell>
          <cell r="E338">
            <v>76040000</v>
          </cell>
        </row>
        <row r="339">
          <cell r="A339">
            <v>31001</v>
          </cell>
          <cell r="B339" t="str">
            <v>30/09/2016</v>
          </cell>
          <cell r="D339">
            <v>210587</v>
          </cell>
          <cell r="E339">
            <v>77330000</v>
          </cell>
        </row>
        <row r="340">
          <cell r="A340">
            <v>31001</v>
          </cell>
          <cell r="B340" t="str">
            <v>31/12/2015</v>
          </cell>
          <cell r="D340">
            <v>210593</v>
          </cell>
          <cell r="E340">
            <v>12.6</v>
          </cell>
        </row>
        <row r="341">
          <cell r="A341">
            <v>31001</v>
          </cell>
          <cell r="B341" t="str">
            <v>31/03/2016</v>
          </cell>
          <cell r="D341">
            <v>210593</v>
          </cell>
          <cell r="E341">
            <v>12.64</v>
          </cell>
        </row>
        <row r="342">
          <cell r="A342">
            <v>31001</v>
          </cell>
          <cell r="B342" t="str">
            <v>30/06/2016</v>
          </cell>
          <cell r="D342">
            <v>210593</v>
          </cell>
          <cell r="E342">
            <v>12.67</v>
          </cell>
        </row>
        <row r="343">
          <cell r="A343">
            <v>31001</v>
          </cell>
          <cell r="B343" t="str">
            <v>30/09/2016</v>
          </cell>
          <cell r="D343">
            <v>210593</v>
          </cell>
          <cell r="E343">
            <v>12.71</v>
          </cell>
        </row>
        <row r="344">
          <cell r="A344">
            <v>31001</v>
          </cell>
          <cell r="B344" t="str">
            <v>31/12/2015</v>
          </cell>
          <cell r="D344">
            <v>228906</v>
          </cell>
          <cell r="E344">
            <v>7337000</v>
          </cell>
        </row>
        <row r="345">
          <cell r="A345">
            <v>31001</v>
          </cell>
          <cell r="B345" t="str">
            <v>31/03/2016</v>
          </cell>
          <cell r="D345">
            <v>228906</v>
          </cell>
          <cell r="E345">
            <v>7485000</v>
          </cell>
        </row>
        <row r="346">
          <cell r="A346">
            <v>31001</v>
          </cell>
          <cell r="B346" t="str">
            <v>30/06/2016</v>
          </cell>
          <cell r="D346">
            <v>228906</v>
          </cell>
          <cell r="E346">
            <v>7614000</v>
          </cell>
        </row>
        <row r="347">
          <cell r="A347">
            <v>31001</v>
          </cell>
          <cell r="B347" t="str">
            <v>30/09/2016</v>
          </cell>
          <cell r="D347">
            <v>228906</v>
          </cell>
          <cell r="E347">
            <v>7688000</v>
          </cell>
        </row>
        <row r="348">
          <cell r="A348">
            <v>31001</v>
          </cell>
          <cell r="B348" t="str">
            <v>31/12/2015</v>
          </cell>
          <cell r="D348">
            <v>236588</v>
          </cell>
          <cell r="E348">
            <v>7337000</v>
          </cell>
        </row>
        <row r="349">
          <cell r="A349">
            <v>31001</v>
          </cell>
          <cell r="B349" t="str">
            <v>31/12/2016</v>
          </cell>
          <cell r="D349">
            <v>236588</v>
          </cell>
          <cell r="E349">
            <v>7604000</v>
          </cell>
        </row>
        <row r="350">
          <cell r="A350">
            <v>31001</v>
          </cell>
          <cell r="B350" t="str">
            <v>31/12/2015</v>
          </cell>
          <cell r="D350">
            <v>267923</v>
          </cell>
          <cell r="E350">
            <v>9.1</v>
          </cell>
        </row>
        <row r="351">
          <cell r="A351">
            <v>31001</v>
          </cell>
          <cell r="B351" t="str">
            <v>31/03/2016</v>
          </cell>
          <cell r="D351">
            <v>267923</v>
          </cell>
          <cell r="E351">
            <v>9.14</v>
          </cell>
        </row>
        <row r="352">
          <cell r="A352">
            <v>31001</v>
          </cell>
          <cell r="B352" t="str">
            <v>30/06/2016</v>
          </cell>
          <cell r="D352">
            <v>267923</v>
          </cell>
          <cell r="E352">
            <v>9.17</v>
          </cell>
        </row>
        <row r="353">
          <cell r="A353">
            <v>31001</v>
          </cell>
          <cell r="B353" t="str">
            <v>30/09/2016</v>
          </cell>
          <cell r="D353">
            <v>267923</v>
          </cell>
          <cell r="E353">
            <v>9.2100000000000009</v>
          </cell>
        </row>
        <row r="354">
          <cell r="A354">
            <v>31001</v>
          </cell>
          <cell r="B354" t="str">
            <v>31/12/2015</v>
          </cell>
          <cell r="D354">
            <v>268234</v>
          </cell>
          <cell r="E354">
            <v>2580000</v>
          </cell>
        </row>
        <row r="355">
          <cell r="A355">
            <v>31001</v>
          </cell>
          <cell r="B355" t="str">
            <v>31/03/2016</v>
          </cell>
          <cell r="D355">
            <v>268234</v>
          </cell>
          <cell r="E355">
            <v>2247000</v>
          </cell>
        </row>
        <row r="356">
          <cell r="A356">
            <v>31001</v>
          </cell>
          <cell r="B356" t="str">
            <v>30/06/2016</v>
          </cell>
          <cell r="D356">
            <v>268234</v>
          </cell>
          <cell r="E356">
            <v>2798000</v>
          </cell>
        </row>
        <row r="357">
          <cell r="A357">
            <v>31001</v>
          </cell>
          <cell r="B357" t="str">
            <v>30/09/2016</v>
          </cell>
          <cell r="D357">
            <v>268234</v>
          </cell>
          <cell r="E357">
            <v>2614000</v>
          </cell>
        </row>
        <row r="358">
          <cell r="A358">
            <v>31001</v>
          </cell>
          <cell r="B358" t="str">
            <v>31/12/2015</v>
          </cell>
          <cell r="D358">
            <v>269699</v>
          </cell>
          <cell r="E358">
            <v>7349000</v>
          </cell>
        </row>
        <row r="359">
          <cell r="A359">
            <v>31001</v>
          </cell>
          <cell r="B359" t="str">
            <v>31/12/2016</v>
          </cell>
          <cell r="D359">
            <v>269699</v>
          </cell>
          <cell r="E359">
            <v>7684000</v>
          </cell>
        </row>
        <row r="360">
          <cell r="A360">
            <v>31001</v>
          </cell>
          <cell r="B360" t="str">
            <v>31/12/2015</v>
          </cell>
          <cell r="D360">
            <v>269701</v>
          </cell>
          <cell r="E360">
            <v>2580000</v>
          </cell>
        </row>
        <row r="361">
          <cell r="A361">
            <v>31001</v>
          </cell>
          <cell r="B361" t="str">
            <v>31/12/2016</v>
          </cell>
          <cell r="D361">
            <v>269701</v>
          </cell>
          <cell r="E361">
            <v>2819000</v>
          </cell>
        </row>
        <row r="362">
          <cell r="A362">
            <v>31001</v>
          </cell>
          <cell r="B362" t="str">
            <v>31/12/2015</v>
          </cell>
          <cell r="D362">
            <v>269703</v>
          </cell>
          <cell r="E362">
            <v>9.1</v>
          </cell>
        </row>
        <row r="363">
          <cell r="A363">
            <v>31001</v>
          </cell>
          <cell r="B363" t="str">
            <v>31/12/2016</v>
          </cell>
          <cell r="D363">
            <v>269703</v>
          </cell>
          <cell r="E363">
            <v>9.25</v>
          </cell>
        </row>
        <row r="364">
          <cell r="A364">
            <v>31001</v>
          </cell>
          <cell r="B364" t="str">
            <v>31/12/2015</v>
          </cell>
          <cell r="D364">
            <v>276531</v>
          </cell>
          <cell r="E364">
            <v>7349000</v>
          </cell>
        </row>
        <row r="365">
          <cell r="A365">
            <v>31001</v>
          </cell>
          <cell r="B365" t="str">
            <v>31/03/2016</v>
          </cell>
          <cell r="D365">
            <v>276531</v>
          </cell>
          <cell r="E365">
            <v>7432000</v>
          </cell>
        </row>
        <row r="366">
          <cell r="A366">
            <v>31001</v>
          </cell>
          <cell r="B366" t="str">
            <v>30/06/2016</v>
          </cell>
          <cell r="D366">
            <v>276531</v>
          </cell>
          <cell r="E366">
            <v>7580000</v>
          </cell>
        </row>
        <row r="367">
          <cell r="A367">
            <v>31001</v>
          </cell>
          <cell r="B367" t="str">
            <v>30/09/2016</v>
          </cell>
          <cell r="D367">
            <v>276531</v>
          </cell>
          <cell r="E367">
            <v>7772000</v>
          </cell>
        </row>
        <row r="368">
          <cell r="A368">
            <v>31001</v>
          </cell>
          <cell r="B368" t="str">
            <v>31/12/2015</v>
          </cell>
          <cell r="D368">
            <v>293844</v>
          </cell>
          <cell r="E368">
            <v>135221000</v>
          </cell>
        </row>
        <row r="369">
          <cell r="A369">
            <v>31001</v>
          </cell>
          <cell r="B369" t="str">
            <v>31/12/2016</v>
          </cell>
          <cell r="D369">
            <v>293844</v>
          </cell>
          <cell r="E369">
            <v>139207000</v>
          </cell>
        </row>
        <row r="370">
          <cell r="A370">
            <v>31001</v>
          </cell>
          <cell r="B370" t="str">
            <v>31/12/2015</v>
          </cell>
          <cell r="D370">
            <v>294728</v>
          </cell>
          <cell r="E370">
            <v>135221000</v>
          </cell>
        </row>
        <row r="371">
          <cell r="A371">
            <v>31001</v>
          </cell>
          <cell r="B371" t="str">
            <v>31/03/2016</v>
          </cell>
          <cell r="D371">
            <v>294728</v>
          </cell>
          <cell r="E371">
            <v>136557000</v>
          </cell>
        </row>
        <row r="372">
          <cell r="A372">
            <v>31001</v>
          </cell>
          <cell r="B372" t="str">
            <v>30/06/2016</v>
          </cell>
          <cell r="D372">
            <v>294728</v>
          </cell>
          <cell r="E372">
            <v>138089000</v>
          </cell>
        </row>
        <row r="373">
          <cell r="A373">
            <v>31001</v>
          </cell>
          <cell r="B373" t="str">
            <v>30/09/2016</v>
          </cell>
          <cell r="D373">
            <v>294728</v>
          </cell>
          <cell r="E373">
            <v>137364000</v>
          </cell>
        </row>
      </sheetData>
      <sheetData sheetId="2">
        <row r="13">
          <cell r="B13">
            <v>269703</v>
          </cell>
          <cell r="C13">
            <v>267923</v>
          </cell>
        </row>
        <row r="14">
          <cell r="B14">
            <v>202686</v>
          </cell>
          <cell r="C14">
            <v>210593</v>
          </cell>
        </row>
      </sheetData>
      <sheetData sheetId="3">
        <row r="6">
          <cell r="J6">
            <v>269699</v>
          </cell>
          <cell r="K6">
            <v>32586000</v>
          </cell>
          <cell r="L6">
            <v>0</v>
          </cell>
          <cell r="M6">
            <v>0</v>
          </cell>
          <cell r="N6">
            <v>0</v>
          </cell>
          <cell r="O6">
            <v>29001000</v>
          </cell>
          <cell r="P6">
            <v>269699</v>
          </cell>
          <cell r="Q6">
            <v>15036000</v>
          </cell>
          <cell r="R6">
            <v>0</v>
          </cell>
          <cell r="S6">
            <v>0</v>
          </cell>
          <cell r="T6">
            <v>0</v>
          </cell>
          <cell r="U6">
            <v>13549000</v>
          </cell>
          <cell r="V6">
            <v>269699</v>
          </cell>
          <cell r="W6">
            <v>35045000</v>
          </cell>
          <cell r="X6">
            <v>0</v>
          </cell>
          <cell r="Y6">
            <v>0</v>
          </cell>
          <cell r="Z6">
            <v>0</v>
          </cell>
          <cell r="AA6">
            <v>33246000</v>
          </cell>
          <cell r="AB6">
            <v>269699</v>
          </cell>
          <cell r="AC6">
            <v>13318000</v>
          </cell>
          <cell r="AD6">
            <v>0</v>
          </cell>
          <cell r="AE6">
            <v>0</v>
          </cell>
          <cell r="AF6">
            <v>0</v>
          </cell>
          <cell r="AG6">
            <v>12299000</v>
          </cell>
          <cell r="AH6">
            <v>269699</v>
          </cell>
          <cell r="AI6">
            <v>7684000</v>
          </cell>
          <cell r="AJ6">
            <v>0</v>
          </cell>
          <cell r="AK6">
            <v>0</v>
          </cell>
          <cell r="AL6">
            <v>0</v>
          </cell>
          <cell r="AM6">
            <v>7349000</v>
          </cell>
        </row>
        <row r="7">
          <cell r="J7">
            <v>269700</v>
          </cell>
          <cell r="K7">
            <v>0</v>
          </cell>
          <cell r="L7">
            <v>0</v>
          </cell>
          <cell r="M7">
            <v>0</v>
          </cell>
          <cell r="N7">
            <v>0</v>
          </cell>
          <cell r="O7">
            <v>0</v>
          </cell>
          <cell r="P7">
            <v>269700</v>
          </cell>
          <cell r="Q7">
            <v>1068000</v>
          </cell>
          <cell r="R7">
            <v>0</v>
          </cell>
          <cell r="S7">
            <v>0</v>
          </cell>
          <cell r="T7">
            <v>0</v>
          </cell>
          <cell r="U7">
            <v>1247000</v>
          </cell>
          <cell r="V7">
            <v>269700</v>
          </cell>
          <cell r="W7">
            <v>1465000</v>
          </cell>
          <cell r="X7">
            <v>0</v>
          </cell>
          <cell r="Y7">
            <v>0</v>
          </cell>
          <cell r="Z7">
            <v>0</v>
          </cell>
          <cell r="AA7">
            <v>1709000</v>
          </cell>
          <cell r="AB7">
            <v>269700</v>
          </cell>
          <cell r="AC7">
            <v>0</v>
          </cell>
          <cell r="AD7">
            <v>0</v>
          </cell>
          <cell r="AE7">
            <v>0</v>
          </cell>
          <cell r="AF7">
            <v>0</v>
          </cell>
          <cell r="AG7">
            <v>0</v>
          </cell>
          <cell r="AH7">
            <v>269700</v>
          </cell>
          <cell r="AI7">
            <v>0</v>
          </cell>
          <cell r="AJ7">
            <v>0</v>
          </cell>
          <cell r="AK7">
            <v>0</v>
          </cell>
          <cell r="AL7">
            <v>0</v>
          </cell>
          <cell r="AM7">
            <v>0</v>
          </cell>
        </row>
        <row r="8">
          <cell r="J8">
            <v>269701</v>
          </cell>
          <cell r="K8">
            <v>11850000</v>
          </cell>
          <cell r="L8">
            <v>0</v>
          </cell>
          <cell r="M8">
            <v>0</v>
          </cell>
          <cell r="N8">
            <v>0</v>
          </cell>
          <cell r="O8">
            <v>12593000</v>
          </cell>
          <cell r="P8">
            <v>269701</v>
          </cell>
          <cell r="Q8">
            <v>5020000</v>
          </cell>
          <cell r="R8">
            <v>0</v>
          </cell>
          <cell r="S8">
            <v>0</v>
          </cell>
          <cell r="T8">
            <v>0</v>
          </cell>
          <cell r="U8">
            <v>5610000</v>
          </cell>
          <cell r="V8">
            <v>269701</v>
          </cell>
          <cell r="W8">
            <v>11609000</v>
          </cell>
          <cell r="X8">
            <v>0</v>
          </cell>
          <cell r="Y8">
            <v>0</v>
          </cell>
          <cell r="Z8">
            <v>0</v>
          </cell>
          <cell r="AA8">
            <v>14593000</v>
          </cell>
          <cell r="AB8">
            <v>269701</v>
          </cell>
          <cell r="AC8">
            <v>4888000</v>
          </cell>
          <cell r="AD8">
            <v>0</v>
          </cell>
          <cell r="AE8">
            <v>0</v>
          </cell>
          <cell r="AF8">
            <v>0</v>
          </cell>
          <cell r="AG8">
            <v>4916000</v>
          </cell>
          <cell r="AH8">
            <v>269701</v>
          </cell>
          <cell r="AI8">
            <v>2819000</v>
          </cell>
          <cell r="AJ8">
            <v>0</v>
          </cell>
          <cell r="AK8">
            <v>0</v>
          </cell>
          <cell r="AL8">
            <v>0</v>
          </cell>
          <cell r="AM8">
            <v>2580000</v>
          </cell>
        </row>
        <row r="9">
          <cell r="J9">
            <v>236588</v>
          </cell>
          <cell r="K9">
            <v>31714000</v>
          </cell>
          <cell r="L9">
            <v>0</v>
          </cell>
          <cell r="M9">
            <v>0</v>
          </cell>
          <cell r="N9">
            <v>0</v>
          </cell>
          <cell r="O9">
            <v>29107000</v>
          </cell>
          <cell r="P9">
            <v>236588</v>
          </cell>
          <cell r="Q9">
            <v>14936000</v>
          </cell>
          <cell r="R9">
            <v>0</v>
          </cell>
          <cell r="S9">
            <v>0</v>
          </cell>
          <cell r="T9">
            <v>0</v>
          </cell>
          <cell r="U9">
            <v>13634000</v>
          </cell>
          <cell r="V9">
            <v>236588</v>
          </cell>
          <cell r="W9">
            <v>34225000</v>
          </cell>
          <cell r="X9">
            <v>0</v>
          </cell>
          <cell r="Y9">
            <v>0</v>
          </cell>
          <cell r="Z9">
            <v>0</v>
          </cell>
          <cell r="AA9">
            <v>33219000</v>
          </cell>
          <cell r="AB9">
            <v>236588</v>
          </cell>
          <cell r="AC9">
            <v>13324000</v>
          </cell>
          <cell r="AD9">
            <v>0</v>
          </cell>
          <cell r="AE9">
            <v>0</v>
          </cell>
          <cell r="AF9">
            <v>0</v>
          </cell>
          <cell r="AG9">
            <v>12415000</v>
          </cell>
          <cell r="AH9">
            <v>236588</v>
          </cell>
          <cell r="AI9">
            <v>7604000</v>
          </cell>
          <cell r="AJ9">
            <v>0</v>
          </cell>
          <cell r="AK9">
            <v>0</v>
          </cell>
          <cell r="AL9">
            <v>0</v>
          </cell>
          <cell r="AM9">
            <v>7337000</v>
          </cell>
        </row>
        <row r="10">
          <cell r="J10">
            <v>229226</v>
          </cell>
          <cell r="K10">
            <v>0</v>
          </cell>
          <cell r="L10">
            <v>0</v>
          </cell>
          <cell r="M10">
            <v>0</v>
          </cell>
          <cell r="N10">
            <v>0</v>
          </cell>
          <cell r="O10">
            <v>0</v>
          </cell>
          <cell r="P10">
            <v>229226</v>
          </cell>
          <cell r="Q10">
            <v>0</v>
          </cell>
          <cell r="R10">
            <v>0</v>
          </cell>
          <cell r="S10">
            <v>0</v>
          </cell>
          <cell r="T10">
            <v>0</v>
          </cell>
          <cell r="U10">
            <v>0</v>
          </cell>
          <cell r="V10">
            <v>229226</v>
          </cell>
          <cell r="W10">
            <v>0</v>
          </cell>
          <cell r="X10">
            <v>0</v>
          </cell>
          <cell r="Y10">
            <v>0</v>
          </cell>
          <cell r="Z10">
            <v>0</v>
          </cell>
          <cell r="AA10">
            <v>0</v>
          </cell>
          <cell r="AB10">
            <v>229226</v>
          </cell>
          <cell r="AC10">
            <v>0</v>
          </cell>
          <cell r="AD10">
            <v>0</v>
          </cell>
          <cell r="AE10">
            <v>0</v>
          </cell>
          <cell r="AF10">
            <v>0</v>
          </cell>
          <cell r="AG10">
            <v>0</v>
          </cell>
          <cell r="AH10">
            <v>229226</v>
          </cell>
          <cell r="AI10">
            <v>0</v>
          </cell>
          <cell r="AJ10">
            <v>0</v>
          </cell>
          <cell r="AK10">
            <v>0</v>
          </cell>
          <cell r="AL10">
            <v>0</v>
          </cell>
          <cell r="AM10">
            <v>0</v>
          </cell>
        </row>
        <row r="11">
          <cell r="J11">
            <v>202666</v>
          </cell>
          <cell r="K11">
            <v>0</v>
          </cell>
          <cell r="L11">
            <v>0</v>
          </cell>
          <cell r="M11">
            <v>0</v>
          </cell>
          <cell r="N11">
            <v>0</v>
          </cell>
          <cell r="O11">
            <v>0</v>
          </cell>
          <cell r="P11">
            <v>202666</v>
          </cell>
          <cell r="Q11">
            <v>0</v>
          </cell>
          <cell r="R11">
            <v>0</v>
          </cell>
          <cell r="S11">
            <v>0</v>
          </cell>
          <cell r="T11">
            <v>0</v>
          </cell>
          <cell r="U11">
            <v>0</v>
          </cell>
          <cell r="V11">
            <v>202666</v>
          </cell>
          <cell r="W11">
            <v>0</v>
          </cell>
          <cell r="X11">
            <v>0</v>
          </cell>
          <cell r="Y11">
            <v>0</v>
          </cell>
          <cell r="Z11">
            <v>0</v>
          </cell>
          <cell r="AA11">
            <v>0</v>
          </cell>
          <cell r="AB11">
            <v>202666</v>
          </cell>
          <cell r="AC11">
            <v>0</v>
          </cell>
          <cell r="AD11">
            <v>0</v>
          </cell>
          <cell r="AE11">
            <v>0</v>
          </cell>
          <cell r="AF11">
            <v>0</v>
          </cell>
          <cell r="AG11">
            <v>0</v>
          </cell>
          <cell r="AH11">
            <v>202666</v>
          </cell>
          <cell r="AI11">
            <v>0</v>
          </cell>
          <cell r="AJ11">
            <v>0</v>
          </cell>
          <cell r="AK11">
            <v>0</v>
          </cell>
          <cell r="AL11">
            <v>0</v>
          </cell>
          <cell r="AM11">
            <v>0</v>
          </cell>
        </row>
        <row r="12">
          <cell r="J12">
            <v>202668</v>
          </cell>
          <cell r="K12">
            <v>0</v>
          </cell>
          <cell r="L12">
            <v>0</v>
          </cell>
          <cell r="M12">
            <v>0</v>
          </cell>
          <cell r="N12">
            <v>0</v>
          </cell>
          <cell r="O12">
            <v>0</v>
          </cell>
          <cell r="P12">
            <v>202668</v>
          </cell>
          <cell r="Q12">
            <v>0</v>
          </cell>
          <cell r="R12">
            <v>0</v>
          </cell>
          <cell r="S12">
            <v>0</v>
          </cell>
          <cell r="T12">
            <v>0</v>
          </cell>
          <cell r="U12">
            <v>0</v>
          </cell>
          <cell r="V12">
            <v>202668</v>
          </cell>
          <cell r="W12">
            <v>0</v>
          </cell>
          <cell r="X12">
            <v>0</v>
          </cell>
          <cell r="Y12">
            <v>0</v>
          </cell>
          <cell r="Z12">
            <v>0</v>
          </cell>
          <cell r="AA12">
            <v>0</v>
          </cell>
          <cell r="AB12">
            <v>202668</v>
          </cell>
          <cell r="AC12">
            <v>0</v>
          </cell>
          <cell r="AD12">
            <v>0</v>
          </cell>
          <cell r="AE12">
            <v>0</v>
          </cell>
          <cell r="AF12">
            <v>0</v>
          </cell>
          <cell r="AG12">
            <v>0</v>
          </cell>
          <cell r="AH12">
            <v>202668</v>
          </cell>
          <cell r="AI12">
            <v>0</v>
          </cell>
          <cell r="AJ12">
            <v>0</v>
          </cell>
          <cell r="AK12">
            <v>0</v>
          </cell>
          <cell r="AL12">
            <v>0</v>
          </cell>
          <cell r="AM12">
            <v>0</v>
          </cell>
        </row>
        <row r="13">
          <cell r="J13">
            <v>202672</v>
          </cell>
          <cell r="K13">
            <v>44436000</v>
          </cell>
          <cell r="L13">
            <v>0</v>
          </cell>
          <cell r="M13">
            <v>0</v>
          </cell>
          <cell r="N13">
            <v>0</v>
          </cell>
          <cell r="O13">
            <v>41594000</v>
          </cell>
          <cell r="P13">
            <v>202672</v>
          </cell>
          <cell r="Q13">
            <v>21124000</v>
          </cell>
          <cell r="R13">
            <v>0</v>
          </cell>
          <cell r="S13">
            <v>0</v>
          </cell>
          <cell r="T13">
            <v>0</v>
          </cell>
          <cell r="U13">
            <v>20406000</v>
          </cell>
          <cell r="V13">
            <v>202672</v>
          </cell>
          <cell r="W13">
            <v>48119000</v>
          </cell>
          <cell r="X13">
            <v>0</v>
          </cell>
          <cell r="Y13">
            <v>0</v>
          </cell>
          <cell r="Z13">
            <v>0</v>
          </cell>
          <cell r="AA13">
            <v>49548000</v>
          </cell>
          <cell r="AB13">
            <v>202672</v>
          </cell>
          <cell r="AC13">
            <v>18206000</v>
          </cell>
          <cell r="AD13">
            <v>0</v>
          </cell>
          <cell r="AE13">
            <v>0</v>
          </cell>
          <cell r="AF13">
            <v>0</v>
          </cell>
          <cell r="AG13">
            <v>17215000</v>
          </cell>
          <cell r="AH13">
            <v>202672</v>
          </cell>
          <cell r="AI13">
            <v>10503000</v>
          </cell>
          <cell r="AJ13">
            <v>0</v>
          </cell>
          <cell r="AK13">
            <v>0</v>
          </cell>
          <cell r="AL13">
            <v>0</v>
          </cell>
          <cell r="AM13">
            <v>9929000</v>
          </cell>
        </row>
        <row r="14">
          <cell r="J14">
            <v>149006</v>
          </cell>
          <cell r="K14">
            <v>438603000</v>
          </cell>
          <cell r="L14">
            <v>0</v>
          </cell>
          <cell r="M14">
            <v>0</v>
          </cell>
          <cell r="N14">
            <v>0</v>
          </cell>
          <cell r="O14">
            <v>416499000</v>
          </cell>
          <cell r="P14">
            <v>149006</v>
          </cell>
          <cell r="Q14">
            <v>219577000</v>
          </cell>
          <cell r="R14">
            <v>0</v>
          </cell>
          <cell r="S14">
            <v>0</v>
          </cell>
          <cell r="T14">
            <v>0</v>
          </cell>
          <cell r="U14">
            <v>205260000</v>
          </cell>
          <cell r="V14">
            <v>149006</v>
          </cell>
          <cell r="W14">
            <v>448105000</v>
          </cell>
          <cell r="X14">
            <v>0</v>
          </cell>
          <cell r="Y14">
            <v>0</v>
          </cell>
          <cell r="Z14">
            <v>0</v>
          </cell>
          <cell r="AA14">
            <v>431638000</v>
          </cell>
          <cell r="AB14">
            <v>149006</v>
          </cell>
          <cell r="AC14">
            <v>230455000</v>
          </cell>
          <cell r="AD14">
            <v>0</v>
          </cell>
          <cell r="AE14">
            <v>0</v>
          </cell>
          <cell r="AF14">
            <v>0</v>
          </cell>
          <cell r="AG14">
            <v>209158000</v>
          </cell>
          <cell r="AH14">
            <v>149006</v>
          </cell>
          <cell r="AI14">
            <v>127907000</v>
          </cell>
          <cell r="AJ14">
            <v>0</v>
          </cell>
          <cell r="AK14">
            <v>0</v>
          </cell>
          <cell r="AL14">
            <v>0</v>
          </cell>
          <cell r="AM14">
            <v>125476000</v>
          </cell>
        </row>
        <row r="15">
          <cell r="J15">
            <v>202674</v>
          </cell>
          <cell r="K15">
            <v>266534000</v>
          </cell>
          <cell r="L15">
            <v>0</v>
          </cell>
          <cell r="M15">
            <v>0</v>
          </cell>
          <cell r="N15">
            <v>0</v>
          </cell>
          <cell r="O15">
            <v>277034000</v>
          </cell>
          <cell r="P15">
            <v>202674</v>
          </cell>
          <cell r="Q15">
            <v>138335000</v>
          </cell>
          <cell r="R15">
            <v>0</v>
          </cell>
          <cell r="S15">
            <v>0</v>
          </cell>
          <cell r="T15">
            <v>0</v>
          </cell>
          <cell r="U15">
            <v>127695000</v>
          </cell>
          <cell r="V15">
            <v>202674</v>
          </cell>
          <cell r="W15">
            <v>290139000</v>
          </cell>
          <cell r="X15">
            <v>0</v>
          </cell>
          <cell r="Y15">
            <v>0</v>
          </cell>
          <cell r="Z15">
            <v>0</v>
          </cell>
          <cell r="AA15">
            <v>317891000</v>
          </cell>
          <cell r="AB15">
            <v>202674</v>
          </cell>
          <cell r="AC15">
            <v>122605000</v>
          </cell>
          <cell r="AD15">
            <v>0</v>
          </cell>
          <cell r="AE15">
            <v>0</v>
          </cell>
          <cell r="AF15">
            <v>0</v>
          </cell>
          <cell r="AG15">
            <v>120793000</v>
          </cell>
          <cell r="AH15">
            <v>202674</v>
          </cell>
          <cell r="AI15">
            <v>69262000</v>
          </cell>
          <cell r="AJ15">
            <v>0</v>
          </cell>
          <cell r="AK15">
            <v>0</v>
          </cell>
          <cell r="AL15">
            <v>0</v>
          </cell>
          <cell r="AM15">
            <v>67766000</v>
          </cell>
        </row>
        <row r="16">
          <cell r="J16">
            <v>202676</v>
          </cell>
          <cell r="K16">
            <v>4788000</v>
          </cell>
          <cell r="L16">
            <v>0</v>
          </cell>
          <cell r="M16">
            <v>0</v>
          </cell>
          <cell r="N16">
            <v>0</v>
          </cell>
          <cell r="O16">
            <v>5167000</v>
          </cell>
          <cell r="P16">
            <v>202676</v>
          </cell>
          <cell r="Q16">
            <v>2483000</v>
          </cell>
          <cell r="R16">
            <v>0</v>
          </cell>
          <cell r="S16">
            <v>0</v>
          </cell>
          <cell r="T16">
            <v>0</v>
          </cell>
          <cell r="U16">
            <v>2435000</v>
          </cell>
          <cell r="V16">
            <v>202676</v>
          </cell>
          <cell r="W16">
            <v>4866000</v>
          </cell>
          <cell r="X16">
            <v>0</v>
          </cell>
          <cell r="Y16">
            <v>0</v>
          </cell>
          <cell r="Z16">
            <v>0</v>
          </cell>
          <cell r="AA16">
            <v>4562000</v>
          </cell>
          <cell r="AB16">
            <v>202676</v>
          </cell>
          <cell r="AC16">
            <v>1184000</v>
          </cell>
          <cell r="AD16">
            <v>0</v>
          </cell>
          <cell r="AE16">
            <v>0</v>
          </cell>
          <cell r="AF16">
            <v>0</v>
          </cell>
          <cell r="AG16">
            <v>950000</v>
          </cell>
          <cell r="AH16">
            <v>202676</v>
          </cell>
          <cell r="AI16">
            <v>748000</v>
          </cell>
          <cell r="AJ16">
            <v>0</v>
          </cell>
          <cell r="AK16">
            <v>0</v>
          </cell>
          <cell r="AL16">
            <v>0</v>
          </cell>
          <cell r="AM16">
            <v>995000</v>
          </cell>
        </row>
        <row r="17">
          <cell r="J17">
            <v>202678</v>
          </cell>
          <cell r="K17">
            <v>20843000</v>
          </cell>
          <cell r="L17">
            <v>0</v>
          </cell>
          <cell r="M17">
            <v>0</v>
          </cell>
          <cell r="N17">
            <v>0</v>
          </cell>
          <cell r="O17">
            <v>20432000</v>
          </cell>
          <cell r="P17">
            <v>202678</v>
          </cell>
          <cell r="Q17">
            <v>12072000</v>
          </cell>
          <cell r="R17">
            <v>0</v>
          </cell>
          <cell r="S17">
            <v>0</v>
          </cell>
          <cell r="T17">
            <v>0</v>
          </cell>
          <cell r="U17">
            <v>12330000</v>
          </cell>
          <cell r="V17">
            <v>202678</v>
          </cell>
          <cell r="W17">
            <v>23374000</v>
          </cell>
          <cell r="X17">
            <v>0</v>
          </cell>
          <cell r="Y17">
            <v>0</v>
          </cell>
          <cell r="Z17">
            <v>0</v>
          </cell>
          <cell r="AA17">
            <v>22671000</v>
          </cell>
          <cell r="AB17">
            <v>202678</v>
          </cell>
          <cell r="AC17">
            <v>8113000</v>
          </cell>
          <cell r="AD17">
            <v>0</v>
          </cell>
          <cell r="AE17">
            <v>0</v>
          </cell>
          <cell r="AF17">
            <v>0</v>
          </cell>
          <cell r="AG17">
            <v>7743000</v>
          </cell>
          <cell r="AH17">
            <v>202678</v>
          </cell>
          <cell r="AI17">
            <v>6168000</v>
          </cell>
          <cell r="AJ17">
            <v>0</v>
          </cell>
          <cell r="AK17">
            <v>0</v>
          </cell>
          <cell r="AL17">
            <v>0</v>
          </cell>
          <cell r="AM17">
            <v>6141000</v>
          </cell>
        </row>
        <row r="18">
          <cell r="J18">
            <v>202680</v>
          </cell>
          <cell r="K18">
            <v>292165000</v>
          </cell>
          <cell r="L18">
            <v>0</v>
          </cell>
          <cell r="M18">
            <v>0</v>
          </cell>
          <cell r="N18">
            <v>0</v>
          </cell>
          <cell r="O18">
            <v>302633000</v>
          </cell>
          <cell r="P18">
            <v>202680</v>
          </cell>
          <cell r="Q18">
            <v>152890000</v>
          </cell>
          <cell r="R18">
            <v>0</v>
          </cell>
          <cell r="S18">
            <v>0</v>
          </cell>
          <cell r="T18">
            <v>0</v>
          </cell>
          <cell r="U18">
            <v>142460000</v>
          </cell>
          <cell r="V18">
            <v>202680</v>
          </cell>
          <cell r="W18">
            <v>318379000</v>
          </cell>
          <cell r="X18">
            <v>0</v>
          </cell>
          <cell r="Y18">
            <v>0</v>
          </cell>
          <cell r="Z18">
            <v>0</v>
          </cell>
          <cell r="AA18">
            <v>345124000</v>
          </cell>
          <cell r="AB18">
            <v>202680</v>
          </cell>
          <cell r="AC18">
            <v>131902000</v>
          </cell>
          <cell r="AD18">
            <v>0</v>
          </cell>
          <cell r="AE18">
            <v>0</v>
          </cell>
          <cell r="AF18">
            <v>0</v>
          </cell>
          <cell r="AG18">
            <v>129486000</v>
          </cell>
          <cell r="AH18">
            <v>202680</v>
          </cell>
          <cell r="AI18">
            <v>76178000</v>
          </cell>
          <cell r="AJ18">
            <v>0</v>
          </cell>
          <cell r="AK18">
            <v>0</v>
          </cell>
          <cell r="AL18">
            <v>0</v>
          </cell>
          <cell r="AM18">
            <v>74902000</v>
          </cell>
        </row>
        <row r="19">
          <cell r="J19">
            <v>228906</v>
          </cell>
          <cell r="K19">
            <v>0</v>
          </cell>
          <cell r="L19">
            <v>31588000</v>
          </cell>
          <cell r="M19">
            <v>30413000</v>
          </cell>
          <cell r="N19">
            <v>29653000</v>
          </cell>
          <cell r="O19">
            <v>29107000</v>
          </cell>
          <cell r="P19">
            <v>228906</v>
          </cell>
          <cell r="Q19">
            <v>0</v>
          </cell>
          <cell r="R19">
            <v>14568000</v>
          </cell>
          <cell r="S19">
            <v>14181000</v>
          </cell>
          <cell r="T19">
            <v>13627000</v>
          </cell>
          <cell r="U19">
            <v>13634000</v>
          </cell>
          <cell r="V19">
            <v>228906</v>
          </cell>
          <cell r="W19">
            <v>0</v>
          </cell>
          <cell r="X19">
            <v>34309000</v>
          </cell>
          <cell r="Y19">
            <v>34534000</v>
          </cell>
          <cell r="Z19">
            <v>33523000</v>
          </cell>
          <cell r="AA19">
            <v>33219000</v>
          </cell>
          <cell r="AB19">
            <v>228906</v>
          </cell>
          <cell r="AC19">
            <v>0</v>
          </cell>
          <cell r="AD19">
            <v>13326000</v>
          </cell>
          <cell r="AE19">
            <v>12971000</v>
          </cell>
          <cell r="AF19">
            <v>12672000</v>
          </cell>
          <cell r="AG19">
            <v>12415000</v>
          </cell>
          <cell r="AH19">
            <v>228906</v>
          </cell>
          <cell r="AI19">
            <v>0</v>
          </cell>
          <cell r="AJ19">
            <v>7688000</v>
          </cell>
          <cell r="AK19">
            <v>7614000</v>
          </cell>
          <cell r="AL19">
            <v>7485000</v>
          </cell>
          <cell r="AM19">
            <v>7337000</v>
          </cell>
        </row>
        <row r="20">
          <cell r="J20">
            <v>276531</v>
          </cell>
          <cell r="K20">
            <v>0</v>
          </cell>
          <cell r="L20">
            <v>32255000</v>
          </cell>
          <cell r="M20">
            <v>31187000</v>
          </cell>
          <cell r="N20">
            <v>29719000</v>
          </cell>
          <cell r="O20">
            <v>29001000</v>
          </cell>
          <cell r="P20">
            <v>276531</v>
          </cell>
          <cell r="Q20">
            <v>0</v>
          </cell>
          <cell r="R20">
            <v>14809000</v>
          </cell>
          <cell r="S20">
            <v>14113000</v>
          </cell>
          <cell r="T20">
            <v>13596000</v>
          </cell>
          <cell r="U20">
            <v>13549000</v>
          </cell>
          <cell r="V20">
            <v>276531</v>
          </cell>
          <cell r="W20">
            <v>0</v>
          </cell>
          <cell r="X20">
            <v>35179000</v>
          </cell>
          <cell r="Y20">
            <v>34654000</v>
          </cell>
          <cell r="Z20">
            <v>33602000</v>
          </cell>
          <cell r="AA20">
            <v>33246000</v>
          </cell>
          <cell r="AB20">
            <v>276531</v>
          </cell>
          <cell r="AC20">
            <v>0</v>
          </cell>
          <cell r="AD20">
            <v>13136000</v>
          </cell>
          <cell r="AE20">
            <v>12792000</v>
          </cell>
          <cell r="AF20">
            <v>12490000</v>
          </cell>
          <cell r="AG20">
            <v>12299000</v>
          </cell>
          <cell r="AH20">
            <v>276531</v>
          </cell>
          <cell r="AI20">
            <v>0</v>
          </cell>
          <cell r="AJ20">
            <v>7772000</v>
          </cell>
          <cell r="AK20">
            <v>7580000</v>
          </cell>
          <cell r="AL20">
            <v>7432000</v>
          </cell>
          <cell r="AM20">
            <v>7349000</v>
          </cell>
        </row>
        <row r="21">
          <cell r="J21">
            <v>276532</v>
          </cell>
          <cell r="K21">
            <v>0</v>
          </cell>
          <cell r="L21">
            <v>0</v>
          </cell>
          <cell r="M21">
            <v>0</v>
          </cell>
          <cell r="N21">
            <v>0</v>
          </cell>
          <cell r="O21">
            <v>0</v>
          </cell>
          <cell r="P21">
            <v>276532</v>
          </cell>
          <cell r="Q21">
            <v>0</v>
          </cell>
          <cell r="R21">
            <v>1068000</v>
          </cell>
          <cell r="S21">
            <v>1068000</v>
          </cell>
          <cell r="T21">
            <v>1068000</v>
          </cell>
          <cell r="U21">
            <v>1247000</v>
          </cell>
          <cell r="V21">
            <v>276532</v>
          </cell>
          <cell r="W21">
            <v>0</v>
          </cell>
          <cell r="X21">
            <v>1465000</v>
          </cell>
          <cell r="Y21">
            <v>1465000</v>
          </cell>
          <cell r="Z21">
            <v>1465000</v>
          </cell>
          <cell r="AA21">
            <v>1709000</v>
          </cell>
          <cell r="AB21">
            <v>276532</v>
          </cell>
          <cell r="AC21">
            <v>0</v>
          </cell>
          <cell r="AD21">
            <v>0</v>
          </cell>
          <cell r="AE21">
            <v>0</v>
          </cell>
          <cell r="AF21">
            <v>0</v>
          </cell>
          <cell r="AG21">
            <v>0</v>
          </cell>
          <cell r="AH21">
            <v>276532</v>
          </cell>
          <cell r="AI21">
            <v>0</v>
          </cell>
          <cell r="AJ21">
            <v>0</v>
          </cell>
          <cell r="AK21">
            <v>0</v>
          </cell>
          <cell r="AL21">
            <v>0</v>
          </cell>
          <cell r="AM21">
            <v>0</v>
          </cell>
        </row>
        <row r="22">
          <cell r="J22">
            <v>210573</v>
          </cell>
          <cell r="K22">
            <v>0</v>
          </cell>
          <cell r="L22">
            <v>0</v>
          </cell>
          <cell r="M22">
            <v>0</v>
          </cell>
          <cell r="N22">
            <v>0</v>
          </cell>
          <cell r="O22">
            <v>0</v>
          </cell>
          <cell r="P22">
            <v>210573</v>
          </cell>
          <cell r="Q22">
            <v>0</v>
          </cell>
          <cell r="R22">
            <v>0</v>
          </cell>
          <cell r="S22">
            <v>0</v>
          </cell>
          <cell r="T22">
            <v>0</v>
          </cell>
          <cell r="U22">
            <v>0</v>
          </cell>
          <cell r="V22">
            <v>210573</v>
          </cell>
          <cell r="W22">
            <v>0</v>
          </cell>
          <cell r="X22">
            <v>0</v>
          </cell>
          <cell r="Y22">
            <v>0</v>
          </cell>
          <cell r="Z22">
            <v>0</v>
          </cell>
          <cell r="AA22">
            <v>0</v>
          </cell>
          <cell r="AB22">
            <v>210573</v>
          </cell>
          <cell r="AC22">
            <v>0</v>
          </cell>
          <cell r="AD22">
            <v>0</v>
          </cell>
          <cell r="AE22">
            <v>0</v>
          </cell>
          <cell r="AF22">
            <v>0</v>
          </cell>
          <cell r="AG22">
            <v>0</v>
          </cell>
          <cell r="AH22">
            <v>210573</v>
          </cell>
          <cell r="AI22">
            <v>0</v>
          </cell>
          <cell r="AJ22">
            <v>0</v>
          </cell>
          <cell r="AK22">
            <v>0</v>
          </cell>
          <cell r="AL22">
            <v>0</v>
          </cell>
          <cell r="AM22">
            <v>0</v>
          </cell>
        </row>
        <row r="23">
          <cell r="J23">
            <v>210575</v>
          </cell>
          <cell r="K23">
            <v>0</v>
          </cell>
          <cell r="L23">
            <v>0</v>
          </cell>
          <cell r="M23">
            <v>0</v>
          </cell>
          <cell r="N23">
            <v>0</v>
          </cell>
          <cell r="O23">
            <v>0</v>
          </cell>
          <cell r="P23">
            <v>210575</v>
          </cell>
          <cell r="Q23">
            <v>0</v>
          </cell>
          <cell r="R23">
            <v>0</v>
          </cell>
          <cell r="S23">
            <v>0</v>
          </cell>
          <cell r="T23">
            <v>0</v>
          </cell>
          <cell r="U23">
            <v>0</v>
          </cell>
          <cell r="V23">
            <v>210575</v>
          </cell>
          <cell r="W23">
            <v>0</v>
          </cell>
          <cell r="X23">
            <v>0</v>
          </cell>
          <cell r="Y23">
            <v>0</v>
          </cell>
          <cell r="Z23">
            <v>0</v>
          </cell>
          <cell r="AA23">
            <v>0</v>
          </cell>
          <cell r="AB23">
            <v>210575</v>
          </cell>
          <cell r="AC23">
            <v>0</v>
          </cell>
          <cell r="AD23">
            <v>0</v>
          </cell>
          <cell r="AE23">
            <v>0</v>
          </cell>
          <cell r="AF23">
            <v>0</v>
          </cell>
          <cell r="AG23">
            <v>0</v>
          </cell>
          <cell r="AH23">
            <v>210575</v>
          </cell>
          <cell r="AI23">
            <v>0</v>
          </cell>
          <cell r="AJ23">
            <v>0</v>
          </cell>
          <cell r="AK23">
            <v>0</v>
          </cell>
          <cell r="AL23">
            <v>0</v>
          </cell>
          <cell r="AM23">
            <v>0</v>
          </cell>
        </row>
        <row r="24">
          <cell r="J24">
            <v>268234</v>
          </cell>
          <cell r="K24">
            <v>0</v>
          </cell>
          <cell r="L24">
            <v>12405000</v>
          </cell>
          <cell r="M24">
            <v>12838000</v>
          </cell>
          <cell r="N24">
            <v>12890000</v>
          </cell>
          <cell r="O24">
            <v>12593000</v>
          </cell>
          <cell r="P24">
            <v>268234</v>
          </cell>
          <cell r="Q24">
            <v>0</v>
          </cell>
          <cell r="R24">
            <v>5179000</v>
          </cell>
          <cell r="S24">
            <v>5236000</v>
          </cell>
          <cell r="T24">
            <v>5205000</v>
          </cell>
          <cell r="U24">
            <v>5610000</v>
          </cell>
          <cell r="V24">
            <v>268234</v>
          </cell>
          <cell r="W24">
            <v>0</v>
          </cell>
          <cell r="X24">
            <v>12233000</v>
          </cell>
          <cell r="Y24">
            <v>12886000</v>
          </cell>
          <cell r="Z24">
            <v>13012000</v>
          </cell>
          <cell r="AA24">
            <v>14593000</v>
          </cell>
          <cell r="AB24">
            <v>268234</v>
          </cell>
          <cell r="AC24">
            <v>0</v>
          </cell>
          <cell r="AD24">
            <v>4893000</v>
          </cell>
          <cell r="AE24">
            <v>4619000</v>
          </cell>
          <cell r="AF24">
            <v>4598000</v>
          </cell>
          <cell r="AG24">
            <v>4916000</v>
          </cell>
          <cell r="AH24">
            <v>268234</v>
          </cell>
          <cell r="AI24">
            <v>0</v>
          </cell>
          <cell r="AJ24">
            <v>2614000</v>
          </cell>
          <cell r="AK24">
            <v>2798000</v>
          </cell>
          <cell r="AL24">
            <v>2247000</v>
          </cell>
          <cell r="AM24">
            <v>2580000</v>
          </cell>
        </row>
        <row r="25">
          <cell r="J25">
            <v>210579</v>
          </cell>
          <cell r="K25">
            <v>0</v>
          </cell>
          <cell r="L25">
            <v>44660000</v>
          </cell>
          <cell r="M25">
            <v>44025000</v>
          </cell>
          <cell r="N25">
            <v>42609000</v>
          </cell>
          <cell r="O25">
            <v>41594000</v>
          </cell>
          <cell r="P25">
            <v>210579</v>
          </cell>
          <cell r="Q25">
            <v>0</v>
          </cell>
          <cell r="R25">
            <v>21056000</v>
          </cell>
          <cell r="S25">
            <v>20417000</v>
          </cell>
          <cell r="T25">
            <v>19869000</v>
          </cell>
          <cell r="U25">
            <v>20406000</v>
          </cell>
          <cell r="V25">
            <v>210579</v>
          </cell>
          <cell r="W25">
            <v>0</v>
          </cell>
          <cell r="X25">
            <v>48877000</v>
          </cell>
          <cell r="Y25">
            <v>49005000</v>
          </cell>
          <cell r="Z25">
            <v>48079000</v>
          </cell>
          <cell r="AA25">
            <v>49548000</v>
          </cell>
          <cell r="AB25">
            <v>210579</v>
          </cell>
          <cell r="AC25">
            <v>0</v>
          </cell>
          <cell r="AD25">
            <v>18029000</v>
          </cell>
          <cell r="AE25">
            <v>17411000</v>
          </cell>
          <cell r="AF25">
            <v>17088000</v>
          </cell>
          <cell r="AG25">
            <v>17215000</v>
          </cell>
          <cell r="AH25">
            <v>210579</v>
          </cell>
          <cell r="AI25">
            <v>0</v>
          </cell>
          <cell r="AJ25">
            <v>10386000</v>
          </cell>
          <cell r="AK25">
            <v>10378000</v>
          </cell>
          <cell r="AL25">
            <v>9679000</v>
          </cell>
          <cell r="AM25">
            <v>9929000</v>
          </cell>
        </row>
        <row r="26">
          <cell r="J26">
            <v>135913</v>
          </cell>
          <cell r="K26">
            <v>0</v>
          </cell>
          <cell r="L26">
            <v>431758000</v>
          </cell>
          <cell r="M26">
            <v>436400000</v>
          </cell>
          <cell r="N26">
            <v>425557000</v>
          </cell>
          <cell r="O26">
            <v>416499000</v>
          </cell>
          <cell r="P26">
            <v>135913</v>
          </cell>
          <cell r="Q26">
            <v>0</v>
          </cell>
          <cell r="R26">
            <v>213451000</v>
          </cell>
          <cell r="S26">
            <v>208882000</v>
          </cell>
          <cell r="T26">
            <v>207200000</v>
          </cell>
          <cell r="U26">
            <v>205260000</v>
          </cell>
          <cell r="V26">
            <v>135913</v>
          </cell>
          <cell r="W26">
            <v>0</v>
          </cell>
          <cell r="X26">
            <v>440188000</v>
          </cell>
          <cell r="Y26">
            <v>440856000</v>
          </cell>
          <cell r="Z26">
            <v>434905000</v>
          </cell>
          <cell r="AA26">
            <v>431638000</v>
          </cell>
          <cell r="AB26">
            <v>135913</v>
          </cell>
          <cell r="AC26">
            <v>0</v>
          </cell>
          <cell r="AD26">
            <v>225520000</v>
          </cell>
          <cell r="AE26">
            <v>217758000</v>
          </cell>
          <cell r="AF26">
            <v>216809000</v>
          </cell>
          <cell r="AG26">
            <v>209158000</v>
          </cell>
          <cell r="AH26">
            <v>135913</v>
          </cell>
          <cell r="AI26">
            <v>0</v>
          </cell>
          <cell r="AJ26">
            <v>126071000</v>
          </cell>
          <cell r="AK26">
            <v>127307000</v>
          </cell>
          <cell r="AL26">
            <v>126608000</v>
          </cell>
          <cell r="AM26">
            <v>125476000</v>
          </cell>
        </row>
        <row r="27">
          <cell r="J27">
            <v>210581</v>
          </cell>
          <cell r="K27">
            <v>0</v>
          </cell>
          <cell r="L27">
            <v>271243000</v>
          </cell>
          <cell r="M27">
            <v>273129000</v>
          </cell>
          <cell r="N27">
            <v>272523000</v>
          </cell>
          <cell r="O27">
            <v>277034000</v>
          </cell>
          <cell r="P27">
            <v>210581</v>
          </cell>
          <cell r="Q27">
            <v>0</v>
          </cell>
          <cell r="R27">
            <v>136958000</v>
          </cell>
          <cell r="S27">
            <v>132811000</v>
          </cell>
          <cell r="T27">
            <v>129516000</v>
          </cell>
          <cell r="U27">
            <v>127695000</v>
          </cell>
          <cell r="V27">
            <v>210581</v>
          </cell>
          <cell r="W27">
            <v>0</v>
          </cell>
          <cell r="X27">
            <v>298021000</v>
          </cell>
          <cell r="Y27">
            <v>312541000</v>
          </cell>
          <cell r="Z27">
            <v>316977000</v>
          </cell>
          <cell r="AA27">
            <v>317891000</v>
          </cell>
          <cell r="AB27">
            <v>210581</v>
          </cell>
          <cell r="AC27">
            <v>0</v>
          </cell>
          <cell r="AD27">
            <v>124385000</v>
          </cell>
          <cell r="AE27">
            <v>122596000</v>
          </cell>
          <cell r="AF27">
            <v>120752000</v>
          </cell>
          <cell r="AG27">
            <v>120793000</v>
          </cell>
          <cell r="AH27">
            <v>210581</v>
          </cell>
          <cell r="AI27">
            <v>0</v>
          </cell>
          <cell r="AJ27">
            <v>70220000</v>
          </cell>
          <cell r="AK27">
            <v>69017000</v>
          </cell>
          <cell r="AL27">
            <v>67942000</v>
          </cell>
          <cell r="AM27">
            <v>67766000</v>
          </cell>
        </row>
        <row r="28">
          <cell r="J28">
            <v>210583</v>
          </cell>
          <cell r="K28">
            <v>0</v>
          </cell>
          <cell r="L28">
            <v>5212000</v>
          </cell>
          <cell r="M28">
            <v>6369000</v>
          </cell>
          <cell r="N28">
            <v>5793000</v>
          </cell>
          <cell r="O28">
            <v>5167000</v>
          </cell>
          <cell r="P28">
            <v>210583</v>
          </cell>
          <cell r="Q28">
            <v>0</v>
          </cell>
          <cell r="R28">
            <v>2872000</v>
          </cell>
          <cell r="S28">
            <v>3143000</v>
          </cell>
          <cell r="T28">
            <v>3129000</v>
          </cell>
          <cell r="U28">
            <v>2435000</v>
          </cell>
          <cell r="V28">
            <v>210583</v>
          </cell>
          <cell r="W28">
            <v>0</v>
          </cell>
          <cell r="X28">
            <v>4274000</v>
          </cell>
          <cell r="Y28">
            <v>4047000</v>
          </cell>
          <cell r="Z28">
            <v>5120000</v>
          </cell>
          <cell r="AA28">
            <v>4562000</v>
          </cell>
          <cell r="AB28">
            <v>210583</v>
          </cell>
          <cell r="AC28">
            <v>0</v>
          </cell>
          <cell r="AD28">
            <v>985000</v>
          </cell>
          <cell r="AE28">
            <v>1191000</v>
          </cell>
          <cell r="AF28">
            <v>957000</v>
          </cell>
          <cell r="AG28">
            <v>950000</v>
          </cell>
          <cell r="AH28">
            <v>210583</v>
          </cell>
          <cell r="AI28">
            <v>0</v>
          </cell>
          <cell r="AJ28">
            <v>1002000</v>
          </cell>
          <cell r="AK28">
            <v>874000</v>
          </cell>
          <cell r="AL28">
            <v>880000</v>
          </cell>
          <cell r="AM28">
            <v>995000</v>
          </cell>
        </row>
        <row r="29">
          <cell r="J29">
            <v>210585</v>
          </cell>
          <cell r="K29">
            <v>0</v>
          </cell>
          <cell r="L29">
            <v>20518000</v>
          </cell>
          <cell r="M29">
            <v>20433000</v>
          </cell>
          <cell r="N29">
            <v>20100000</v>
          </cell>
          <cell r="O29">
            <v>20432000</v>
          </cell>
          <cell r="P29">
            <v>210585</v>
          </cell>
          <cell r="Q29">
            <v>0</v>
          </cell>
          <cell r="R29">
            <v>12033000</v>
          </cell>
          <cell r="S29">
            <v>12106000</v>
          </cell>
          <cell r="T29">
            <v>12192000</v>
          </cell>
          <cell r="U29">
            <v>12330000</v>
          </cell>
          <cell r="V29">
            <v>210585</v>
          </cell>
          <cell r="W29">
            <v>0</v>
          </cell>
          <cell r="X29">
            <v>23225000</v>
          </cell>
          <cell r="Y29">
            <v>23091000</v>
          </cell>
          <cell r="Z29">
            <v>22772000</v>
          </cell>
          <cell r="AA29">
            <v>22671000</v>
          </cell>
          <cell r="AB29">
            <v>210585</v>
          </cell>
          <cell r="AC29">
            <v>0</v>
          </cell>
          <cell r="AD29">
            <v>7979000</v>
          </cell>
          <cell r="AE29">
            <v>7851000</v>
          </cell>
          <cell r="AF29">
            <v>7744000</v>
          </cell>
          <cell r="AG29">
            <v>7743000</v>
          </cell>
          <cell r="AH29">
            <v>210585</v>
          </cell>
          <cell r="AI29">
            <v>0</v>
          </cell>
          <cell r="AJ29">
            <v>6108000</v>
          </cell>
          <cell r="AK29">
            <v>6149000</v>
          </cell>
          <cell r="AL29">
            <v>6110000</v>
          </cell>
          <cell r="AM29">
            <v>6141000</v>
          </cell>
        </row>
        <row r="30">
          <cell r="J30">
            <v>210587</v>
          </cell>
          <cell r="K30">
            <v>0</v>
          </cell>
          <cell r="L30">
            <v>296973000</v>
          </cell>
          <cell r="M30">
            <v>299931000</v>
          </cell>
          <cell r="N30">
            <v>298416000</v>
          </cell>
          <cell r="O30">
            <v>302633000</v>
          </cell>
          <cell r="P30">
            <v>210587</v>
          </cell>
          <cell r="Q30">
            <v>0</v>
          </cell>
          <cell r="R30">
            <v>151863000</v>
          </cell>
          <cell r="S30">
            <v>148060000</v>
          </cell>
          <cell r="T30">
            <v>144837000</v>
          </cell>
          <cell r="U30">
            <v>142460000</v>
          </cell>
          <cell r="V30">
            <v>210587</v>
          </cell>
          <cell r="W30">
            <v>0</v>
          </cell>
          <cell r="X30">
            <v>325520000</v>
          </cell>
          <cell r="Y30">
            <v>339679000</v>
          </cell>
          <cell r="Z30">
            <v>344869000</v>
          </cell>
          <cell r="AA30">
            <v>345124000</v>
          </cell>
          <cell r="AB30">
            <v>210587</v>
          </cell>
          <cell r="AC30">
            <v>0</v>
          </cell>
          <cell r="AD30">
            <v>133349000</v>
          </cell>
          <cell r="AE30">
            <v>131638000</v>
          </cell>
          <cell r="AF30">
            <v>129453000</v>
          </cell>
          <cell r="AG30">
            <v>129486000</v>
          </cell>
          <cell r="AH30">
            <v>210587</v>
          </cell>
          <cell r="AI30">
            <v>0</v>
          </cell>
          <cell r="AJ30">
            <v>77330000</v>
          </cell>
          <cell r="AK30">
            <v>76040000</v>
          </cell>
          <cell r="AL30">
            <v>74932000</v>
          </cell>
          <cell r="AM30">
            <v>74902000</v>
          </cell>
        </row>
        <row r="31">
          <cell r="J31">
            <v>269703</v>
          </cell>
          <cell r="K31">
            <v>9.24</v>
          </cell>
          <cell r="L31">
            <v>0</v>
          </cell>
          <cell r="M31">
            <v>0</v>
          </cell>
          <cell r="N31">
            <v>0</v>
          </cell>
          <cell r="O31">
            <v>9.1</v>
          </cell>
          <cell r="P31">
            <v>269703</v>
          </cell>
          <cell r="Q31">
            <v>9.15</v>
          </cell>
          <cell r="R31">
            <v>0</v>
          </cell>
          <cell r="S31">
            <v>0</v>
          </cell>
          <cell r="T31">
            <v>0</v>
          </cell>
          <cell r="U31">
            <v>9.06</v>
          </cell>
          <cell r="V31">
            <v>269703</v>
          </cell>
          <cell r="W31">
            <v>9.17</v>
          </cell>
          <cell r="X31">
            <v>0</v>
          </cell>
          <cell r="Y31">
            <v>0</v>
          </cell>
          <cell r="Z31">
            <v>0</v>
          </cell>
          <cell r="AA31">
            <v>9.07</v>
          </cell>
          <cell r="AB31">
            <v>269703</v>
          </cell>
          <cell r="AC31">
            <v>9.76</v>
          </cell>
          <cell r="AD31">
            <v>0</v>
          </cell>
          <cell r="AE31">
            <v>0</v>
          </cell>
          <cell r="AF31">
            <v>0</v>
          </cell>
          <cell r="AG31">
            <v>9.3000000000000007</v>
          </cell>
          <cell r="AH31">
            <v>269703</v>
          </cell>
          <cell r="AI31">
            <v>9.25</v>
          </cell>
          <cell r="AJ31">
            <v>0</v>
          </cell>
          <cell r="AK31">
            <v>0</v>
          </cell>
          <cell r="AL31">
            <v>0</v>
          </cell>
          <cell r="AM31">
            <v>9.1</v>
          </cell>
        </row>
        <row r="32">
          <cell r="J32">
            <v>202686</v>
          </cell>
          <cell r="K32">
            <v>12.74</v>
          </cell>
          <cell r="L32">
            <v>0</v>
          </cell>
          <cell r="M32">
            <v>0</v>
          </cell>
          <cell r="N32">
            <v>0</v>
          </cell>
          <cell r="O32">
            <v>12.6</v>
          </cell>
          <cell r="P32">
            <v>202686</v>
          </cell>
          <cell r="Q32">
            <v>12.65</v>
          </cell>
          <cell r="R32">
            <v>0</v>
          </cell>
          <cell r="S32">
            <v>0</v>
          </cell>
          <cell r="T32">
            <v>0</v>
          </cell>
          <cell r="U32">
            <v>12.56</v>
          </cell>
          <cell r="V32">
            <v>202686</v>
          </cell>
          <cell r="W32">
            <v>12.67</v>
          </cell>
          <cell r="X32">
            <v>0</v>
          </cell>
          <cell r="Y32">
            <v>0</v>
          </cell>
          <cell r="Z32">
            <v>0</v>
          </cell>
          <cell r="AA32">
            <v>12.57</v>
          </cell>
          <cell r="AB32">
            <v>202686</v>
          </cell>
          <cell r="AC32">
            <v>13.26</v>
          </cell>
          <cell r="AD32">
            <v>0</v>
          </cell>
          <cell r="AE32">
            <v>0</v>
          </cell>
          <cell r="AF32">
            <v>0</v>
          </cell>
          <cell r="AG32">
            <v>12.8</v>
          </cell>
          <cell r="AH32">
            <v>202686</v>
          </cell>
          <cell r="AI32">
            <v>12.75</v>
          </cell>
          <cell r="AJ32">
            <v>0</v>
          </cell>
          <cell r="AK32">
            <v>0</v>
          </cell>
          <cell r="AL32">
            <v>0</v>
          </cell>
          <cell r="AM32">
            <v>12.6</v>
          </cell>
        </row>
        <row r="33">
          <cell r="J33">
            <v>267923</v>
          </cell>
          <cell r="K33">
            <v>0</v>
          </cell>
          <cell r="L33">
            <v>9.2000000000000011</v>
          </cell>
          <cell r="M33">
            <v>9.17</v>
          </cell>
          <cell r="N33">
            <v>9.14</v>
          </cell>
          <cell r="O33">
            <v>9.1</v>
          </cell>
          <cell r="P33">
            <v>267923</v>
          </cell>
          <cell r="Q33">
            <v>0</v>
          </cell>
          <cell r="R33">
            <v>9.120000000000001</v>
          </cell>
          <cell r="S33">
            <v>9.1</v>
          </cell>
          <cell r="T33">
            <v>9.08</v>
          </cell>
          <cell r="U33">
            <v>9.06</v>
          </cell>
          <cell r="V33">
            <v>267923</v>
          </cell>
          <cell r="W33">
            <v>0</v>
          </cell>
          <cell r="X33">
            <v>9.14</v>
          </cell>
          <cell r="Y33">
            <v>9.11</v>
          </cell>
          <cell r="Z33">
            <v>9.09</v>
          </cell>
          <cell r="AA33">
            <v>9.07</v>
          </cell>
          <cell r="AB33">
            <v>267923</v>
          </cell>
          <cell r="AC33">
            <v>0</v>
          </cell>
          <cell r="AD33">
            <v>9.64</v>
          </cell>
          <cell r="AE33">
            <v>9.52</v>
          </cell>
          <cell r="AF33">
            <v>9.42</v>
          </cell>
          <cell r="AG33">
            <v>9.3000000000000007</v>
          </cell>
          <cell r="AH33">
            <v>267923</v>
          </cell>
          <cell r="AI33">
            <v>0</v>
          </cell>
          <cell r="AJ33">
            <v>9.2100000000000009</v>
          </cell>
          <cell r="AK33">
            <v>9.17</v>
          </cell>
          <cell r="AL33">
            <v>9.14</v>
          </cell>
          <cell r="AM33">
            <v>9.1</v>
          </cell>
        </row>
        <row r="34">
          <cell r="J34">
            <v>210593</v>
          </cell>
          <cell r="K34">
            <v>0</v>
          </cell>
          <cell r="L34">
            <v>12.700000000000001</v>
          </cell>
          <cell r="M34">
            <v>12.67</v>
          </cell>
          <cell r="N34">
            <v>12.64</v>
          </cell>
          <cell r="O34">
            <v>12.6</v>
          </cell>
          <cell r="P34">
            <v>210593</v>
          </cell>
          <cell r="Q34">
            <v>0</v>
          </cell>
          <cell r="R34">
            <v>12.620000000000001</v>
          </cell>
          <cell r="S34">
            <v>12.6</v>
          </cell>
          <cell r="T34">
            <v>12.58</v>
          </cell>
          <cell r="U34">
            <v>12.56</v>
          </cell>
          <cell r="V34">
            <v>210593</v>
          </cell>
          <cell r="W34">
            <v>0</v>
          </cell>
          <cell r="X34">
            <v>12.64</v>
          </cell>
          <cell r="Y34">
            <v>12.61</v>
          </cell>
          <cell r="Z34">
            <v>12.59</v>
          </cell>
          <cell r="AA34">
            <v>12.57</v>
          </cell>
          <cell r="AB34">
            <v>210593</v>
          </cell>
          <cell r="AC34">
            <v>0</v>
          </cell>
          <cell r="AD34">
            <v>13.14</v>
          </cell>
          <cell r="AE34">
            <v>13.02</v>
          </cell>
          <cell r="AF34">
            <v>12.92</v>
          </cell>
          <cell r="AG34">
            <v>12.8</v>
          </cell>
          <cell r="AH34">
            <v>210593</v>
          </cell>
          <cell r="AI34">
            <v>0</v>
          </cell>
          <cell r="AJ34">
            <v>12.71</v>
          </cell>
          <cell r="AK34">
            <v>12.67</v>
          </cell>
          <cell r="AL34">
            <v>12.64</v>
          </cell>
          <cell r="AM34">
            <v>12.6</v>
          </cell>
        </row>
        <row r="35">
          <cell r="J35">
            <v>210594</v>
          </cell>
          <cell r="K35">
            <v>0</v>
          </cell>
          <cell r="L35">
            <v>0</v>
          </cell>
          <cell r="M35">
            <v>0</v>
          </cell>
          <cell r="N35">
            <v>0</v>
          </cell>
          <cell r="O35">
            <v>0</v>
          </cell>
          <cell r="P35">
            <v>210594</v>
          </cell>
          <cell r="Q35">
            <v>0</v>
          </cell>
          <cell r="R35">
            <v>0</v>
          </cell>
          <cell r="S35">
            <v>0</v>
          </cell>
          <cell r="T35">
            <v>0</v>
          </cell>
          <cell r="U35">
            <v>0</v>
          </cell>
          <cell r="V35">
            <v>210594</v>
          </cell>
          <cell r="W35">
            <v>0</v>
          </cell>
          <cell r="X35">
            <v>0</v>
          </cell>
          <cell r="Y35">
            <v>0</v>
          </cell>
          <cell r="Z35">
            <v>0</v>
          </cell>
          <cell r="AA35">
            <v>0</v>
          </cell>
          <cell r="AB35">
            <v>210594</v>
          </cell>
          <cell r="AC35">
            <v>0</v>
          </cell>
          <cell r="AD35">
            <v>0</v>
          </cell>
          <cell r="AE35">
            <v>0</v>
          </cell>
          <cell r="AF35">
            <v>0</v>
          </cell>
          <cell r="AG35">
            <v>0</v>
          </cell>
          <cell r="AH35">
            <v>210594</v>
          </cell>
          <cell r="AI35">
            <v>0</v>
          </cell>
          <cell r="AJ35">
            <v>0</v>
          </cell>
          <cell r="AK35">
            <v>0</v>
          </cell>
          <cell r="AL35">
            <v>0</v>
          </cell>
          <cell r="AM35">
            <v>0</v>
          </cell>
        </row>
        <row r="36">
          <cell r="J36">
            <v>210595</v>
          </cell>
          <cell r="K36">
            <v>0</v>
          </cell>
          <cell r="L36">
            <v>0</v>
          </cell>
          <cell r="M36">
            <v>0</v>
          </cell>
          <cell r="N36">
            <v>0</v>
          </cell>
          <cell r="O36">
            <v>0</v>
          </cell>
          <cell r="P36">
            <v>210595</v>
          </cell>
          <cell r="Q36">
            <v>0</v>
          </cell>
          <cell r="R36">
            <v>0</v>
          </cell>
          <cell r="S36">
            <v>0</v>
          </cell>
          <cell r="T36">
            <v>0</v>
          </cell>
          <cell r="U36">
            <v>0</v>
          </cell>
          <cell r="V36">
            <v>210595</v>
          </cell>
          <cell r="W36">
            <v>0</v>
          </cell>
          <cell r="X36">
            <v>0</v>
          </cell>
          <cell r="Y36">
            <v>0</v>
          </cell>
          <cell r="Z36">
            <v>0</v>
          </cell>
          <cell r="AA36">
            <v>0</v>
          </cell>
          <cell r="AB36">
            <v>210595</v>
          </cell>
          <cell r="AC36">
            <v>0</v>
          </cell>
          <cell r="AD36">
            <v>0</v>
          </cell>
          <cell r="AE36">
            <v>0</v>
          </cell>
          <cell r="AF36">
            <v>0</v>
          </cell>
          <cell r="AG36">
            <v>0</v>
          </cell>
          <cell r="AH36">
            <v>210595</v>
          </cell>
          <cell r="AI36">
            <v>0</v>
          </cell>
          <cell r="AJ36">
            <v>0</v>
          </cell>
          <cell r="AK36">
            <v>0</v>
          </cell>
          <cell r="AL36">
            <v>0</v>
          </cell>
          <cell r="AM36">
            <v>0</v>
          </cell>
        </row>
      </sheetData>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 חדש"/>
      <sheetName val="א-7 - יעילות"/>
      <sheetName val="א-8 - יעילות - חדש"/>
      <sheetName val="א-9 - יעילות - חדש"/>
      <sheetName val="א-10 - אשראי"/>
      <sheetName val="א-11 - אשראי - חדש"/>
      <sheetName val="א-12 - אשראי"/>
      <sheetName val="א-13 - אשראי"/>
      <sheetName val="א-14 - הלימות ההון"/>
      <sheetName val="א-15 - הלימות ההון - חדש"/>
      <sheetName val="א-16 - הלימות ההון"/>
      <sheetName val="א-17 - מאזן"/>
      <sheetName val="א-18 - מאזן"/>
      <sheetName val="א-19 - מאזן"/>
      <sheetName val="א-20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31"/>
  <sheetViews>
    <sheetView rightToLeft="1" tabSelected="1" zoomScaleNormal="100" workbookViewId="0">
      <selection activeCell="B2" sqref="B2:S2"/>
    </sheetView>
  </sheetViews>
  <sheetFormatPr defaultColWidth="9" defaultRowHeight="13.2"/>
  <cols>
    <col min="1" max="1" width="9" style="3" customWidth="1"/>
    <col min="2" max="2" width="16.3984375" style="3" customWidth="1"/>
    <col min="3" max="3" width="10.59765625" style="3" bestFit="1" customWidth="1"/>
    <col min="4" max="4" width="8.5" style="3" customWidth="1"/>
    <col min="5" max="5" width="2.19921875" style="3" customWidth="1"/>
    <col min="6" max="6" width="8.19921875" style="44" bestFit="1" customWidth="1"/>
    <col min="7" max="7" width="8.69921875" style="3" customWidth="1"/>
    <col min="8" max="8" width="2.19921875" style="3" customWidth="1"/>
    <col min="9" max="9" width="9.8984375" style="3" bestFit="1" customWidth="1"/>
    <col min="10" max="10" width="9.19921875" style="44" customWidth="1"/>
    <col min="11" max="11" width="2.19921875" style="3" customWidth="1"/>
    <col min="12" max="12" width="10.59765625" style="3" customWidth="1"/>
    <col min="13" max="13" width="7.69921875" style="3" customWidth="1"/>
    <col min="14" max="14" width="2.19921875" style="3" customWidth="1"/>
    <col min="15" max="15" width="9.8984375" style="3" bestFit="1" customWidth="1"/>
    <col min="16" max="16" width="8" style="3" customWidth="1"/>
    <col min="17" max="17" width="2.19921875" style="3" customWidth="1"/>
    <col min="18" max="18" width="9.19921875" style="44" bestFit="1" customWidth="1"/>
    <col min="19" max="19" width="8.3984375" style="3" customWidth="1"/>
    <col min="20" max="20" width="10.59765625" style="3" customWidth="1"/>
    <col min="21" max="21" width="6.59765625" style="3" customWidth="1"/>
    <col min="22" max="22" width="9" style="17" bestFit="1" customWidth="1"/>
    <col min="23" max="23" width="8.09765625" style="17" bestFit="1" customWidth="1"/>
    <col min="24" max="24" width="9" style="17" bestFit="1" customWidth="1"/>
    <col min="25" max="16384" width="9" style="3"/>
  </cols>
  <sheetData>
    <row r="1" spans="1:24" ht="20.25" customHeight="1">
      <c r="A1" s="1"/>
      <c r="B1" s="2" t="s">
        <v>0</v>
      </c>
      <c r="C1" s="2"/>
      <c r="D1" s="2"/>
      <c r="E1" s="2"/>
      <c r="F1" s="2"/>
      <c r="G1" s="2"/>
      <c r="H1" s="2"/>
      <c r="I1" s="2"/>
      <c r="J1" s="2"/>
      <c r="K1" s="2"/>
      <c r="L1" s="2"/>
      <c r="M1" s="2"/>
      <c r="N1" s="2"/>
      <c r="O1" s="2"/>
      <c r="P1" s="2"/>
      <c r="Q1" s="2"/>
      <c r="R1" s="2"/>
      <c r="S1" s="2"/>
      <c r="V1" s="3"/>
      <c r="W1" s="3"/>
      <c r="X1" s="3"/>
    </row>
    <row r="2" spans="1:24" ht="21.75" customHeight="1">
      <c r="A2" s="1"/>
      <c r="B2" s="4" t="s">
        <v>1</v>
      </c>
      <c r="C2" s="4"/>
      <c r="D2" s="4"/>
      <c r="E2" s="4"/>
      <c r="F2" s="4"/>
      <c r="G2" s="4"/>
      <c r="H2" s="4"/>
      <c r="I2" s="4"/>
      <c r="J2" s="4"/>
      <c r="K2" s="4"/>
      <c r="L2" s="4"/>
      <c r="M2" s="4"/>
      <c r="N2" s="4"/>
      <c r="O2" s="4"/>
      <c r="P2" s="4"/>
      <c r="Q2" s="4"/>
      <c r="R2" s="4"/>
      <c r="S2" s="4"/>
      <c r="V2" s="3"/>
      <c r="W2" s="3"/>
      <c r="X2" s="3"/>
    </row>
    <row r="3" spans="1:24" ht="16.5" customHeight="1">
      <c r="A3" s="1"/>
      <c r="B3" s="5"/>
      <c r="C3" s="6" t="s">
        <v>2</v>
      </c>
      <c r="D3" s="6"/>
      <c r="E3" s="5"/>
      <c r="F3" s="6" t="s">
        <v>3</v>
      </c>
      <c r="G3" s="6"/>
      <c r="H3" s="5"/>
      <c r="I3" s="6" t="s">
        <v>4</v>
      </c>
      <c r="J3" s="6"/>
      <c r="K3" s="7"/>
      <c r="L3" s="6" t="s">
        <v>5</v>
      </c>
      <c r="M3" s="6"/>
      <c r="N3" s="5"/>
      <c r="O3" s="6" t="s">
        <v>6</v>
      </c>
      <c r="P3" s="6"/>
      <c r="Q3" s="5"/>
      <c r="R3" s="6" t="s">
        <v>7</v>
      </c>
      <c r="S3" s="6"/>
      <c r="V3" s="3"/>
      <c r="W3" s="3"/>
      <c r="X3" s="3"/>
    </row>
    <row r="4" spans="1:24">
      <c r="A4" s="1"/>
      <c r="B4" s="5"/>
      <c r="C4" s="8" t="s">
        <v>8</v>
      </c>
      <c r="D4" s="8" t="s">
        <v>9</v>
      </c>
      <c r="E4" s="9"/>
      <c r="F4" s="8" t="s">
        <v>8</v>
      </c>
      <c r="G4" s="8" t="s">
        <v>9</v>
      </c>
      <c r="H4" s="9"/>
      <c r="I4" s="8" t="s">
        <v>8</v>
      </c>
      <c r="J4" s="8" t="s">
        <v>9</v>
      </c>
      <c r="K4" s="7"/>
      <c r="L4" s="8" t="s">
        <v>8</v>
      </c>
      <c r="M4" s="8" t="s">
        <v>9</v>
      </c>
      <c r="N4" s="9"/>
      <c r="O4" s="8" t="s">
        <v>8</v>
      </c>
      <c r="P4" s="8" t="s">
        <v>9</v>
      </c>
      <c r="Q4" s="9"/>
      <c r="R4" s="8" t="s">
        <v>8</v>
      </c>
      <c r="S4" s="8" t="s">
        <v>9</v>
      </c>
      <c r="V4" s="3"/>
      <c r="W4" s="3"/>
      <c r="X4" s="3"/>
    </row>
    <row r="5" spans="1:24">
      <c r="A5" s="1"/>
      <c r="B5" s="5"/>
      <c r="C5" s="10" t="s">
        <v>10</v>
      </c>
      <c r="D5" s="10"/>
      <c r="E5" s="10"/>
      <c r="F5" s="10"/>
      <c r="G5" s="10"/>
      <c r="H5" s="10"/>
      <c r="I5" s="10"/>
      <c r="J5" s="10"/>
      <c r="K5" s="10"/>
      <c r="L5" s="10"/>
      <c r="M5" s="10"/>
      <c r="N5" s="10"/>
      <c r="O5" s="10"/>
      <c r="P5" s="10"/>
      <c r="Q5" s="10"/>
      <c r="R5" s="10"/>
      <c r="S5" s="10"/>
      <c r="V5" s="3"/>
      <c r="W5" s="3"/>
      <c r="X5" s="3"/>
    </row>
    <row r="6" spans="1:24" ht="15.6">
      <c r="A6" s="1"/>
      <c r="B6" s="11" t="s">
        <v>11</v>
      </c>
      <c r="C6" s="12">
        <v>33553</v>
      </c>
      <c r="D6" s="12">
        <v>36161</v>
      </c>
      <c r="E6" s="13"/>
      <c r="F6" s="12">
        <v>36004</v>
      </c>
      <c r="G6" s="12">
        <v>37656</v>
      </c>
      <c r="H6" s="13"/>
      <c r="I6" s="12">
        <v>16068</v>
      </c>
      <c r="J6" s="12">
        <v>17669</v>
      </c>
      <c r="K6" s="14"/>
      <c r="L6" s="12">
        <v>14327</v>
      </c>
      <c r="M6" s="12">
        <v>15390</v>
      </c>
      <c r="N6" s="13"/>
      <c r="O6" s="12">
        <v>8046</v>
      </c>
      <c r="P6" s="15">
        <v>8413</v>
      </c>
      <c r="Q6" s="13"/>
      <c r="R6" s="12">
        <v>107998</v>
      </c>
      <c r="S6" s="12">
        <v>115289</v>
      </c>
      <c r="T6" s="16"/>
      <c r="U6" s="16"/>
      <c r="V6" s="3"/>
      <c r="W6" s="3"/>
      <c r="X6" s="3"/>
    </row>
    <row r="7" spans="1:24" ht="15.6">
      <c r="A7" s="1"/>
      <c r="B7" s="11" t="s">
        <v>12</v>
      </c>
      <c r="C7" s="12">
        <v>34653</v>
      </c>
      <c r="D7" s="12">
        <v>35190</v>
      </c>
      <c r="E7" s="13"/>
      <c r="F7" s="12">
        <v>36582</v>
      </c>
      <c r="G7" s="12">
        <v>38004</v>
      </c>
      <c r="H7" s="13"/>
      <c r="I7" s="12">
        <v>16003</v>
      </c>
      <c r="J7" s="12">
        <v>17504</v>
      </c>
      <c r="K7" s="14"/>
      <c r="L7" s="12">
        <v>14333</v>
      </c>
      <c r="M7" s="12">
        <v>15172</v>
      </c>
      <c r="N7" s="13"/>
      <c r="O7" s="12">
        <v>8033</v>
      </c>
      <c r="P7" s="12">
        <v>8321</v>
      </c>
      <c r="Q7" s="13"/>
      <c r="R7" s="12">
        <v>109604</v>
      </c>
      <c r="S7" s="12">
        <v>114191</v>
      </c>
      <c r="T7" s="16"/>
      <c r="U7" s="16"/>
      <c r="W7" s="3"/>
      <c r="X7" s="3"/>
    </row>
    <row r="8" spans="1:24" ht="15.6">
      <c r="A8" s="1"/>
      <c r="B8" s="11" t="s">
        <v>13</v>
      </c>
      <c r="C8" s="12">
        <v>34653</v>
      </c>
      <c r="D8" s="12">
        <v>35190</v>
      </c>
      <c r="E8" s="13"/>
      <c r="F8" s="12">
        <v>37803</v>
      </c>
      <c r="G8" s="12">
        <v>38981</v>
      </c>
      <c r="H8" s="13"/>
      <c r="I8" s="12">
        <v>16893</v>
      </c>
      <c r="J8" s="12">
        <v>18216</v>
      </c>
      <c r="K8" s="14"/>
      <c r="L8" s="12">
        <v>14333</v>
      </c>
      <c r="M8" s="12">
        <v>15172</v>
      </c>
      <c r="N8" s="13"/>
      <c r="O8" s="12">
        <v>8033</v>
      </c>
      <c r="P8" s="12">
        <v>8321</v>
      </c>
      <c r="Q8" s="13"/>
      <c r="R8" s="12">
        <v>111715</v>
      </c>
      <c r="S8" s="12">
        <v>115880</v>
      </c>
      <c r="T8" s="16"/>
      <c r="U8" s="16"/>
      <c r="W8" s="3"/>
      <c r="X8" s="3"/>
    </row>
    <row r="9" spans="1:24" ht="15.6">
      <c r="A9" s="1"/>
      <c r="B9" s="11" t="s">
        <v>14</v>
      </c>
      <c r="C9" s="12">
        <v>10811</v>
      </c>
      <c r="D9" s="12">
        <v>11033</v>
      </c>
      <c r="E9" s="13"/>
      <c r="F9" s="12">
        <v>9728</v>
      </c>
      <c r="G9" s="12">
        <v>10042</v>
      </c>
      <c r="H9" s="13"/>
      <c r="I9" s="12">
        <v>5395</v>
      </c>
      <c r="J9" s="12">
        <v>5140</v>
      </c>
      <c r="K9" s="14"/>
      <c r="L9" s="12">
        <v>5251</v>
      </c>
      <c r="M9" s="12">
        <v>5515</v>
      </c>
      <c r="N9" s="13"/>
      <c r="O9" s="12">
        <v>2749</v>
      </c>
      <c r="P9" s="12">
        <v>2713</v>
      </c>
      <c r="Q9" s="13"/>
      <c r="R9" s="12">
        <v>33934</v>
      </c>
      <c r="S9" s="12">
        <v>34443</v>
      </c>
      <c r="T9" s="16"/>
      <c r="U9" s="16"/>
      <c r="W9" s="3"/>
      <c r="X9" s="3"/>
    </row>
    <row r="10" spans="1:24">
      <c r="A10" s="1"/>
      <c r="B10" s="11" t="s">
        <v>15</v>
      </c>
      <c r="C10" s="12">
        <v>45464</v>
      </c>
      <c r="D10" s="12">
        <v>46223</v>
      </c>
      <c r="E10" s="13"/>
      <c r="F10" s="12">
        <v>47531</v>
      </c>
      <c r="G10" s="12">
        <v>49023</v>
      </c>
      <c r="H10" s="13"/>
      <c r="I10" s="12">
        <v>22288</v>
      </c>
      <c r="J10" s="12">
        <v>23356</v>
      </c>
      <c r="K10" s="14"/>
      <c r="L10" s="12">
        <v>19584</v>
      </c>
      <c r="M10" s="12">
        <v>20687</v>
      </c>
      <c r="N10" s="13"/>
      <c r="O10" s="12">
        <v>10782</v>
      </c>
      <c r="P10" s="12">
        <v>11034</v>
      </c>
      <c r="Q10" s="13"/>
      <c r="R10" s="12">
        <v>145649</v>
      </c>
      <c r="S10" s="12">
        <v>150323</v>
      </c>
      <c r="T10" s="16"/>
      <c r="U10" s="16"/>
      <c r="W10" s="3"/>
      <c r="X10" s="3"/>
    </row>
    <row r="11" spans="1:24">
      <c r="A11" s="1"/>
      <c r="B11" s="11"/>
      <c r="C11" s="18"/>
      <c r="D11" s="18"/>
      <c r="E11" s="18"/>
      <c r="F11" s="18"/>
      <c r="G11" s="18"/>
      <c r="H11" s="18"/>
      <c r="I11" s="18"/>
      <c r="J11" s="18"/>
      <c r="K11" s="18"/>
      <c r="L11" s="18"/>
      <c r="M11" s="18"/>
      <c r="N11" s="18"/>
      <c r="O11" s="18"/>
      <c r="P11" s="18"/>
      <c r="Q11" s="18"/>
      <c r="R11" s="18"/>
      <c r="S11" s="18"/>
      <c r="T11" s="16"/>
      <c r="U11" s="16"/>
    </row>
    <row r="12" spans="1:24" s="21" customFormat="1">
      <c r="A12" s="1"/>
      <c r="B12" s="11" t="s">
        <v>16</v>
      </c>
      <c r="C12" s="19">
        <v>450838</v>
      </c>
      <c r="D12" s="19">
        <v>460657</v>
      </c>
      <c r="E12" s="20"/>
      <c r="F12" s="19">
        <v>454424</v>
      </c>
      <c r="G12" s="19">
        <v>460926</v>
      </c>
      <c r="H12" s="20"/>
      <c r="I12" s="19">
        <v>221221</v>
      </c>
      <c r="J12" s="19">
        <v>239176</v>
      </c>
      <c r="K12" s="14"/>
      <c r="L12" s="19">
        <v>239572</v>
      </c>
      <c r="M12" s="19">
        <v>257873</v>
      </c>
      <c r="N12" s="20"/>
      <c r="O12" s="19">
        <v>135717</v>
      </c>
      <c r="P12" s="19">
        <v>134120</v>
      </c>
      <c r="Q12" s="20"/>
      <c r="R12" s="19">
        <v>1501772</v>
      </c>
      <c r="S12" s="19">
        <v>1552752</v>
      </c>
      <c r="T12" s="16"/>
      <c r="U12" s="16"/>
    </row>
    <row r="13" spans="1:24">
      <c r="A13" s="1"/>
      <c r="B13" s="11" t="s">
        <v>17</v>
      </c>
      <c r="C13" s="12">
        <v>277344</v>
      </c>
      <c r="D13" s="12">
        <v>288837</v>
      </c>
      <c r="E13" s="13"/>
      <c r="F13" s="19">
        <v>295986</v>
      </c>
      <c r="G13" s="19">
        <v>312900</v>
      </c>
      <c r="H13" s="13"/>
      <c r="I13" s="19">
        <v>144292</v>
      </c>
      <c r="J13" s="19">
        <v>154522</v>
      </c>
      <c r="K13" s="14"/>
      <c r="L13" s="19">
        <v>130525</v>
      </c>
      <c r="M13" s="19">
        <v>140572</v>
      </c>
      <c r="N13" s="13"/>
      <c r="O13" s="19">
        <v>70445</v>
      </c>
      <c r="P13" s="19">
        <v>71847</v>
      </c>
      <c r="Q13" s="13"/>
      <c r="R13" s="19">
        <v>918592</v>
      </c>
      <c r="S13" s="19">
        <v>968678</v>
      </c>
      <c r="T13" s="16"/>
      <c r="U13" s="16"/>
    </row>
    <row r="14" spans="1:24">
      <c r="A14" s="1"/>
      <c r="B14" s="11" t="s">
        <v>18</v>
      </c>
      <c r="C14" s="12">
        <v>4464</v>
      </c>
      <c r="D14" s="12">
        <v>6295</v>
      </c>
      <c r="E14" s="13"/>
      <c r="F14" s="19">
        <v>5114</v>
      </c>
      <c r="G14" s="19">
        <v>3429</v>
      </c>
      <c r="H14" s="13"/>
      <c r="I14" s="19">
        <v>3443</v>
      </c>
      <c r="J14" s="19">
        <v>3412</v>
      </c>
      <c r="K14" s="14"/>
      <c r="L14" s="19">
        <v>1605</v>
      </c>
      <c r="M14" s="19">
        <v>1494</v>
      </c>
      <c r="N14" s="13"/>
      <c r="O14" s="19">
        <v>725</v>
      </c>
      <c r="P14" s="19">
        <v>889</v>
      </c>
      <c r="Q14" s="13"/>
      <c r="R14" s="19">
        <v>15351</v>
      </c>
      <c r="S14" s="19">
        <v>15519</v>
      </c>
      <c r="T14" s="16"/>
      <c r="U14" s="16"/>
    </row>
    <row r="15" spans="1:24">
      <c r="A15" s="1"/>
      <c r="B15" s="11" t="s">
        <v>19</v>
      </c>
      <c r="C15" s="12">
        <v>21484</v>
      </c>
      <c r="D15" s="12">
        <v>22713</v>
      </c>
      <c r="E15" s="13"/>
      <c r="F15" s="19">
        <v>23672</v>
      </c>
      <c r="G15" s="19">
        <v>24268</v>
      </c>
      <c r="H15" s="13"/>
      <c r="I15" s="19">
        <v>12335</v>
      </c>
      <c r="J15" s="19">
        <v>12987</v>
      </c>
      <c r="K15" s="14"/>
      <c r="L15" s="19">
        <v>8394</v>
      </c>
      <c r="M15" s="19">
        <v>9561</v>
      </c>
      <c r="N15" s="13"/>
      <c r="O15" s="19">
        <v>6201</v>
      </c>
      <c r="P15" s="19">
        <v>6401</v>
      </c>
      <c r="Q15" s="13"/>
      <c r="R15" s="19">
        <v>72086</v>
      </c>
      <c r="S15" s="19">
        <v>75930</v>
      </c>
      <c r="T15" s="16"/>
      <c r="U15" s="16"/>
    </row>
    <row r="16" spans="1:24">
      <c r="A16" s="1"/>
      <c r="B16" s="11" t="s">
        <v>20</v>
      </c>
      <c r="C16" s="12">
        <v>303292</v>
      </c>
      <c r="D16" s="12">
        <v>317845</v>
      </c>
      <c r="E16" s="13"/>
      <c r="F16" s="19">
        <v>324772</v>
      </c>
      <c r="G16" s="19">
        <v>340597</v>
      </c>
      <c r="H16" s="13"/>
      <c r="I16" s="19">
        <v>160070</v>
      </c>
      <c r="J16" s="19">
        <v>170921</v>
      </c>
      <c r="K16" s="14"/>
      <c r="L16" s="19">
        <v>140524</v>
      </c>
      <c r="M16" s="19">
        <v>151627</v>
      </c>
      <c r="N16" s="13"/>
      <c r="O16" s="19">
        <v>77371</v>
      </c>
      <c r="P16" s="19">
        <v>79137</v>
      </c>
      <c r="Q16" s="13"/>
      <c r="R16" s="19">
        <v>1006029</v>
      </c>
      <c r="S16" s="19">
        <v>1060127</v>
      </c>
      <c r="T16" s="16"/>
      <c r="U16" s="22"/>
    </row>
    <row r="17" spans="1:24">
      <c r="A17" s="1"/>
      <c r="B17" s="11"/>
      <c r="C17" s="18" t="s">
        <v>21</v>
      </c>
      <c r="D17" s="18"/>
      <c r="E17" s="18"/>
      <c r="F17" s="18"/>
      <c r="G17" s="18"/>
      <c r="H17" s="18"/>
      <c r="I17" s="18"/>
      <c r="J17" s="18"/>
      <c r="K17" s="18"/>
      <c r="L17" s="18"/>
      <c r="M17" s="18"/>
      <c r="N17" s="18"/>
      <c r="O17" s="18"/>
      <c r="P17" s="18"/>
      <c r="Q17" s="18"/>
      <c r="R17" s="18"/>
      <c r="S17" s="18"/>
      <c r="T17" s="23"/>
    </row>
    <row r="18" spans="1:24">
      <c r="A18" s="1"/>
      <c r="B18" s="24" t="s">
        <v>22</v>
      </c>
      <c r="C18" s="25">
        <v>11.425622832122178</v>
      </c>
      <c r="D18" s="25">
        <v>11.071434189620726</v>
      </c>
      <c r="E18" s="25"/>
      <c r="F18" s="25">
        <v>11.263902060522458</v>
      </c>
      <c r="G18" s="25">
        <v>11.158054827259194</v>
      </c>
      <c r="H18" s="25"/>
      <c r="I18" s="25">
        <v>9.9975010932716941</v>
      </c>
      <c r="J18" s="25">
        <v>10.240988526863287</v>
      </c>
      <c r="K18" s="26"/>
      <c r="L18" s="25">
        <v>10.199681193248129</v>
      </c>
      <c r="M18" s="25">
        <v>10.00613347227077</v>
      </c>
      <c r="N18" s="25"/>
      <c r="O18" s="25">
        <v>10.382443034211784</v>
      </c>
      <c r="P18" s="25">
        <v>10.5146770789896</v>
      </c>
      <c r="Q18" s="25"/>
      <c r="R18" s="25">
        <v>10.894715758690852</v>
      </c>
      <c r="S18" s="25">
        <v>10.77144530796782</v>
      </c>
      <c r="T18" s="27"/>
      <c r="U18" s="28"/>
    </row>
    <row r="19" spans="1:24">
      <c r="A19" s="1"/>
      <c r="B19" s="11" t="s">
        <v>23</v>
      </c>
      <c r="C19" s="29">
        <v>11.425622832122178</v>
      </c>
      <c r="D19" s="29">
        <v>11.071434189620726</v>
      </c>
      <c r="E19" s="29"/>
      <c r="F19" s="29">
        <v>11.639858115847424</v>
      </c>
      <c r="G19" s="29">
        <v>11.444904094868717</v>
      </c>
      <c r="H19" s="29"/>
      <c r="I19" s="29">
        <v>10.55350784031986</v>
      </c>
      <c r="J19" s="29">
        <v>10.657555244820708</v>
      </c>
      <c r="K19" s="30"/>
      <c r="L19" s="29">
        <v>10.199681193248129</v>
      </c>
      <c r="M19" s="29">
        <v>10.00613347227077</v>
      </c>
      <c r="N19" s="29"/>
      <c r="O19" s="29">
        <v>10.382443034211784</v>
      </c>
      <c r="P19" s="29">
        <v>10.5146770789896</v>
      </c>
      <c r="Q19" s="29"/>
      <c r="R19" s="29">
        <v>11.104550664046464</v>
      </c>
      <c r="S19" s="29">
        <v>10.930765842205698</v>
      </c>
      <c r="T19" s="28"/>
      <c r="U19" s="28"/>
    </row>
    <row r="20" spans="1:24">
      <c r="A20" s="1"/>
      <c r="B20" s="11" t="s">
        <v>24</v>
      </c>
      <c r="C20" s="29">
        <v>3.5645516531923027</v>
      </c>
      <c r="D20" s="29">
        <v>3.4711887869873683</v>
      </c>
      <c r="E20" s="29"/>
      <c r="F20" s="29">
        <v>2.9953321099109527</v>
      </c>
      <c r="G20" s="29">
        <v>2.9483524517244719</v>
      </c>
      <c r="H20" s="29"/>
      <c r="I20" s="29">
        <v>3.3704004498032112</v>
      </c>
      <c r="J20" s="29">
        <v>3.0072372616588949</v>
      </c>
      <c r="K20" s="30"/>
      <c r="L20" s="29">
        <v>3.7367282457089179</v>
      </c>
      <c r="M20" s="29">
        <v>3.6372150078811822</v>
      </c>
      <c r="N20" s="29"/>
      <c r="O20" s="29">
        <v>3.5530108180067463</v>
      </c>
      <c r="P20" s="29">
        <v>3.428232053274701</v>
      </c>
      <c r="Q20" s="29"/>
      <c r="R20" s="29">
        <v>3.3730637983596892</v>
      </c>
      <c r="S20" s="29">
        <v>3.2489503616076187</v>
      </c>
      <c r="T20" s="28"/>
      <c r="U20" s="28"/>
    </row>
    <row r="21" spans="1:24">
      <c r="A21" s="1"/>
      <c r="B21" s="31"/>
      <c r="C21" s="29"/>
      <c r="D21" s="29"/>
      <c r="E21" s="29"/>
      <c r="F21" s="29"/>
      <c r="G21" s="29"/>
      <c r="H21" s="29"/>
      <c r="I21" s="29"/>
      <c r="J21" s="29"/>
      <c r="K21" s="30"/>
      <c r="L21" s="29"/>
      <c r="M21" s="29"/>
      <c r="N21" s="29"/>
      <c r="O21" s="29"/>
      <c r="P21" s="29"/>
      <c r="Q21" s="29"/>
      <c r="R21" s="29"/>
      <c r="S21" s="29"/>
      <c r="T21" s="28"/>
      <c r="U21" s="28"/>
    </row>
    <row r="22" spans="1:24" ht="15">
      <c r="A22" s="1"/>
      <c r="B22" s="32" t="s">
        <v>25</v>
      </c>
      <c r="C22" s="33">
        <v>14.990174485314483</v>
      </c>
      <c r="D22" s="33">
        <v>14.542622976608094</v>
      </c>
      <c r="E22" s="33"/>
      <c r="F22" s="33">
        <v>14.635190225758379</v>
      </c>
      <c r="G22" s="33">
        <v>14.393256546593189</v>
      </c>
      <c r="H22" s="33"/>
      <c r="I22" s="33">
        <v>13.923908290123071</v>
      </c>
      <c r="J22" s="33">
        <v>13.6647925064796</v>
      </c>
      <c r="K22" s="26"/>
      <c r="L22" s="33">
        <v>13.936409438957046</v>
      </c>
      <c r="M22" s="33">
        <v>13.643348480151952</v>
      </c>
      <c r="N22" s="33"/>
      <c r="O22" s="33">
        <v>13.935453852218533</v>
      </c>
      <c r="P22" s="33">
        <v>13.942909132264299</v>
      </c>
      <c r="Q22" s="33"/>
      <c r="R22" s="33">
        <v>14.477614462406152</v>
      </c>
      <c r="S22" s="33">
        <v>14.179716203813317</v>
      </c>
      <c r="T22" s="34"/>
      <c r="U22" s="35"/>
    </row>
    <row r="23" spans="1:24" ht="13.2" hidden="1" customHeight="1">
      <c r="A23" s="1"/>
      <c r="B23" s="32"/>
      <c r="C23" s="33"/>
      <c r="D23" s="33"/>
      <c r="E23" s="33"/>
      <c r="F23" s="33"/>
      <c r="G23" s="33"/>
      <c r="H23" s="33"/>
      <c r="I23" s="33"/>
      <c r="J23" s="33"/>
      <c r="K23" s="26"/>
      <c r="L23" s="33"/>
      <c r="M23" s="33"/>
      <c r="N23" s="33"/>
      <c r="O23" s="33"/>
      <c r="P23" s="33"/>
      <c r="Q23" s="33"/>
      <c r="R23" s="33"/>
      <c r="S23" s="33"/>
      <c r="T23" s="34"/>
      <c r="U23" s="35"/>
    </row>
    <row r="24" spans="1:24" ht="15.6" hidden="1" customHeight="1">
      <c r="A24" s="1"/>
      <c r="B24" s="36" t="s">
        <v>26</v>
      </c>
      <c r="C24" s="29">
        <f>(VLOOKUP(IF($A$3=4,[1]סעיפים!$B13,[1]סעיפים!$C13),[1]WORK!$J$6:$O$39,6,0))</f>
        <v>9.1</v>
      </c>
      <c r="D24" s="29">
        <f>(VLOOKUP(IF($A$3=4,[1]סעיפים!$B13,[1]סעיפים!$C13),[1]WORK!$J$6:$O$39,6-A3,0))</f>
        <v>9.1</v>
      </c>
      <c r="E24" s="37"/>
      <c r="F24" s="38">
        <f>(VLOOKUP(IF($A$3=4,[1]סעיפים!$B13,[1]סעיפים!$C13), [1]WORK!$V$6:$AA$59,6,0))</f>
        <v>9.07</v>
      </c>
      <c r="G24" s="38">
        <f>(VLOOKUP(IF($A$3=4,[1]סעיפים!$B13,[1]סעיפים!$C13), [1]WORK!$V$6:$AA$59,6-A3,0))</f>
        <v>9.07</v>
      </c>
      <c r="H24" s="37"/>
      <c r="I24" s="38">
        <f>(VLOOKUP(IF($A$3=4,[1]סעיפים!$B13,[1]סעיפים!$C13), [1]WORK!$P$6:$U$39,6,0))</f>
        <v>9.06</v>
      </c>
      <c r="J24" s="38">
        <f>(VLOOKUP(IF($A$3=4,[1]סעיפים!$B13,[1]סעיפים!$C13), [1]WORK!$P$6:$U$39,6-A3,0))</f>
        <v>9.06</v>
      </c>
      <c r="K24" s="39"/>
      <c r="L24" s="38">
        <f>(VLOOKUP(IF($A$3=4,[1]סעיפים!$B13,[1]סעיפים!$C13), [1]WORK!$AB$6:$AG$39,6,0))</f>
        <v>9.3000000000000007</v>
      </c>
      <c r="M24" s="38">
        <f>(VLOOKUP(IF($A$3=4,[1]סעיפים!$B13,[1]סעיפים!$C13), [1]WORK!$AB$6:$AG$39,6-A3,0))</f>
        <v>9.3000000000000007</v>
      </c>
      <c r="N24" s="37"/>
      <c r="O24" s="38">
        <f>(VLOOKUP(IF($A$3=4,[1]סעיפים!$B13,[1]סעיפים!$C13), [1]WORK!$AH$6:$AM$39,6,0))</f>
        <v>9.1</v>
      </c>
      <c r="P24" s="38">
        <f>(VLOOKUP(IF($A$3=4,[1]סעיפים!$B13,[1]סעיפים!$C13), [1]WORK!$AH$6:$AM$39,6-A3,0))</f>
        <v>9.1</v>
      </c>
      <c r="Q24" s="37"/>
      <c r="R24" s="38" t="s">
        <v>27</v>
      </c>
      <c r="S24" s="38" t="s">
        <v>27</v>
      </c>
      <c r="T24" s="34"/>
      <c r="U24" s="35"/>
      <c r="V24" s="3"/>
      <c r="W24" s="3"/>
      <c r="X24" s="3"/>
    </row>
    <row r="25" spans="1:24" ht="15.6" hidden="1" customHeight="1">
      <c r="A25" s="1"/>
      <c r="B25" s="40" t="s">
        <v>28</v>
      </c>
      <c r="C25" s="29">
        <f>(VLOOKUP(IF($A$3=4,[1]סעיפים!$B14,[1]סעיפים!$C14),[1]WORK!$J$6:$O$39,6,0))</f>
        <v>12.6</v>
      </c>
      <c r="D25" s="29">
        <f>(VLOOKUP(IF($A$3=4,[1]סעיפים!$B14,[1]סעיפים!$C14),[1]WORK!$J$6:$O$39,6-A3,0))</f>
        <v>12.6</v>
      </c>
      <c r="E25" s="37"/>
      <c r="F25" s="38">
        <f>(VLOOKUP(IF($A$3=4,[1]סעיפים!$B14,[1]סעיפים!$C14), [1]WORK!$V$6:$AA$59,6,0))</f>
        <v>12.57</v>
      </c>
      <c r="G25" s="38">
        <f>(VLOOKUP(IF($A$3=4,[1]סעיפים!$B14,[1]סעיפים!$C14), [1]WORK!$V$6:$AA$59,6-A3,0))</f>
        <v>12.57</v>
      </c>
      <c r="H25" s="37"/>
      <c r="I25" s="38">
        <f>(VLOOKUP(IF($A$3=4,[1]סעיפים!$B14,[1]סעיפים!$C14), [1]WORK!$P$6:$U$39,6,0))</f>
        <v>12.56</v>
      </c>
      <c r="J25" s="38">
        <f>(VLOOKUP(IF($A$3=4,[1]סעיפים!$B14,[1]סעיפים!$C14), [1]WORK!$P$6:$U$39,6-A3,0))</f>
        <v>12.56</v>
      </c>
      <c r="K25" s="39"/>
      <c r="L25" s="38">
        <f>(VLOOKUP(IF($A$3=4,[1]סעיפים!$B14,[1]סעיפים!$C14), [1]WORK!$AB$6:$AG$39,6,0))</f>
        <v>12.8</v>
      </c>
      <c r="M25" s="38">
        <f>(VLOOKUP(IF($A$3=4,[1]סעיפים!$B14,[1]סעיפים!$C14), [1]WORK!$AB$6:$AG$39,6-A3,0))</f>
        <v>12.8</v>
      </c>
      <c r="N25" s="37"/>
      <c r="O25" s="38">
        <f>(VLOOKUP(IF($A$3=4,[1]סעיפים!$B14,[1]סעיפים!$C14), [1]WORK!$AH$6:$AM$39,6,0))</f>
        <v>12.6</v>
      </c>
      <c r="P25" s="38">
        <f>(VLOOKUP(IF($A$3=4,[1]סעיפים!$B14,[1]סעיפים!$C14), [1]WORK!$AH$6:$AM$39,6-A3,0))</f>
        <v>12.6</v>
      </c>
      <c r="Q25" s="37"/>
      <c r="R25" s="38" t="s">
        <v>27</v>
      </c>
      <c r="S25" s="38" t="s">
        <v>27</v>
      </c>
      <c r="T25" s="34"/>
      <c r="U25" s="35"/>
      <c r="V25" s="3"/>
      <c r="W25" s="3"/>
      <c r="X25" s="3"/>
    </row>
    <row r="26" spans="1:24" s="34" customFormat="1" ht="12" customHeight="1">
      <c r="B26" s="41" t="s">
        <v>29</v>
      </c>
      <c r="C26" s="41"/>
      <c r="D26" s="41"/>
      <c r="E26" s="41"/>
      <c r="F26" s="41"/>
      <c r="G26" s="41"/>
      <c r="H26" s="41"/>
      <c r="I26" s="41"/>
      <c r="J26" s="41"/>
      <c r="K26" s="41"/>
      <c r="L26" s="41"/>
      <c r="M26" s="41"/>
      <c r="N26" s="41"/>
      <c r="O26" s="41"/>
      <c r="P26" s="41"/>
      <c r="Q26" s="41"/>
      <c r="R26" s="41"/>
      <c r="S26" s="41"/>
      <c r="U26" s="35"/>
      <c r="V26" s="42"/>
      <c r="W26" s="42"/>
      <c r="X26" s="42"/>
    </row>
    <row r="27" spans="1:24" s="34" customFormat="1" ht="11.25" customHeight="1">
      <c r="B27" s="43" t="s">
        <v>30</v>
      </c>
      <c r="C27" s="43"/>
      <c r="D27" s="43"/>
      <c r="E27" s="43"/>
      <c r="F27" s="43"/>
      <c r="G27" s="43"/>
      <c r="H27" s="43"/>
      <c r="I27" s="43"/>
      <c r="J27" s="43"/>
      <c r="K27" s="43"/>
      <c r="L27" s="43"/>
      <c r="M27" s="43"/>
      <c r="N27" s="43"/>
      <c r="O27" s="43"/>
      <c r="P27" s="43"/>
      <c r="Q27" s="43"/>
      <c r="R27" s="43"/>
      <c r="S27" s="43"/>
      <c r="U27" s="35"/>
      <c r="V27" s="42"/>
      <c r="W27" s="42"/>
      <c r="X27" s="42"/>
    </row>
    <row r="28" spans="1:24" s="34" customFormat="1" ht="11.25" customHeight="1">
      <c r="B28" s="43" t="s">
        <v>31</v>
      </c>
      <c r="C28" s="43"/>
      <c r="D28" s="43"/>
      <c r="E28" s="43"/>
      <c r="F28" s="43"/>
      <c r="G28" s="43"/>
      <c r="H28" s="43"/>
      <c r="I28" s="43"/>
      <c r="J28" s="43"/>
      <c r="K28" s="43"/>
      <c r="L28" s="43"/>
      <c r="M28" s="43"/>
      <c r="N28" s="43"/>
      <c r="O28" s="43"/>
      <c r="P28" s="43"/>
      <c r="Q28" s="43"/>
      <c r="R28" s="43"/>
      <c r="S28" s="43"/>
      <c r="U28" s="35"/>
      <c r="V28" s="42"/>
      <c r="W28" s="42"/>
      <c r="X28" s="42"/>
    </row>
    <row r="29" spans="1:24" s="34" customFormat="1" ht="11.25" hidden="1" customHeight="1">
      <c r="B29" s="43" t="s">
        <v>32</v>
      </c>
      <c r="C29" s="43"/>
      <c r="D29" s="43"/>
      <c r="E29" s="43"/>
      <c r="F29" s="43"/>
      <c r="G29" s="43"/>
      <c r="H29" s="43"/>
      <c r="I29" s="43"/>
      <c r="J29" s="43"/>
      <c r="K29" s="43"/>
      <c r="L29" s="43"/>
      <c r="M29" s="43"/>
      <c r="N29" s="43"/>
      <c r="O29" s="43"/>
      <c r="P29" s="43"/>
      <c r="Q29" s="43"/>
      <c r="R29" s="43"/>
      <c r="S29" s="43"/>
      <c r="U29" s="35"/>
      <c r="V29" s="42"/>
      <c r="W29" s="42"/>
      <c r="X29" s="42"/>
    </row>
    <row r="30" spans="1:24" ht="11.25" customHeight="1">
      <c r="B30" s="43" t="s">
        <v>33</v>
      </c>
      <c r="C30" s="43"/>
      <c r="D30" s="43"/>
      <c r="E30" s="43"/>
      <c r="F30" s="43"/>
      <c r="G30" s="43"/>
      <c r="H30" s="43"/>
      <c r="I30" s="43"/>
      <c r="J30" s="43"/>
      <c r="K30" s="43"/>
      <c r="L30" s="43"/>
      <c r="M30" s="43"/>
      <c r="N30" s="43"/>
      <c r="O30" s="43"/>
      <c r="P30" s="43"/>
      <c r="Q30" s="43"/>
      <c r="R30" s="43"/>
      <c r="S30" s="43"/>
      <c r="T30" s="34"/>
      <c r="U30" s="35"/>
    </row>
    <row r="31" spans="1:24" ht="15">
      <c r="T31" s="34"/>
      <c r="U31" s="35"/>
    </row>
  </sheetData>
  <mergeCells count="16">
    <mergeCell ref="B29:S29"/>
    <mergeCell ref="B30:S30"/>
    <mergeCell ref="C5:S5"/>
    <mergeCell ref="C11:S11"/>
    <mergeCell ref="C17:S17"/>
    <mergeCell ref="B26:S26"/>
    <mergeCell ref="B27:S27"/>
    <mergeCell ref="B28:S28"/>
    <mergeCell ref="B1:S1"/>
    <mergeCell ref="B2:S2"/>
    <mergeCell ref="C3:D3"/>
    <mergeCell ref="F3:G3"/>
    <mergeCell ref="I3:J3"/>
    <mergeCell ref="L3:M3"/>
    <mergeCell ref="O3:P3"/>
    <mergeCell ref="R3:S3"/>
  </mergeCells>
  <pageMargins left="0.25" right="0.25" top="0.75" bottom="0.75" header="0.3" footer="0.3"/>
  <pageSetup scale="91"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[1]WORK!#REF!</xm:f>
          </x14:formula1>
          <xm:sqref>A3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3CE7F6E-6B3A-4560-80A7-E5C37B4747C7}"/>
</file>

<file path=customXml/itemProps2.xml><?xml version="1.0" encoding="utf-8"?>
<ds:datastoreItem xmlns:ds="http://schemas.openxmlformats.org/officeDocument/2006/customXml" ds:itemID="{13BFE1BF-AC6B-4A5A-93A9-3EECA2942D7E}"/>
</file>

<file path=customXml/itemProps3.xml><?xml version="1.0" encoding="utf-8"?>
<ds:datastoreItem xmlns:ds="http://schemas.openxmlformats.org/officeDocument/2006/customXml" ds:itemID="{1FB2FFBF-8D53-45C2-A565-4EA390782B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א-14 - הלימות ההון</vt:lpstr>
      <vt:lpstr>'א-14 - הלימות ההון'!WPrint_Area_W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2019-05-21T07:38:50Z</cp:lastPrinted>
  <dcterms:created xsi:type="dcterms:W3CDTF">2019-05-21T07:38:20Z</dcterms:created>
  <dcterms:modified xsi:type="dcterms:W3CDTF">2019-05-21T07:39:29Z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