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Table 13" sheetId="1" r:id="rId1"/>
  </sheets>
  <externalReferences>
    <externalReference r:id="rId2"/>
    <externalReference r:id="rId3"/>
    <externalReference r:id="rId4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localSheetId="0" hidden="1">'[2]לוח ד-1'!$O$55:$O$60</definedName>
    <definedName name="__123Graph_A" hidden="1">'[3]לוח ד-1'!$O$55:$O$60</definedName>
    <definedName name="__123Graph_AG1" localSheetId="0" hidden="1">'[2]לוח ד-1'!$O$55:$O$60</definedName>
    <definedName name="__123Graph_AG1" hidden="1">'[3]לוח ד-1'!$O$55:$O$60</definedName>
    <definedName name="__123Graph_AG2" localSheetId="0" hidden="1">'[2]לוח ד-1'!$O$55:$O$60</definedName>
    <definedName name="__123Graph_AG2" hidden="1">'[3]לוח ד-1'!$O$55:$O$60</definedName>
    <definedName name="__123Graph_B" localSheetId="0" hidden="1">'[2]לוח ד-1'!$P$55:$P$60</definedName>
    <definedName name="__123Graph_B" hidden="1">'[3]לוח ד-1'!$P$55:$P$60</definedName>
    <definedName name="__123Graph_BG1" localSheetId="0" hidden="1">'[2]לוח ד-1'!$P$55:$P$60</definedName>
    <definedName name="__123Graph_BG1" hidden="1">'[3]לוח ד-1'!$P$55:$P$60</definedName>
    <definedName name="__123Graph_X" localSheetId="0" hidden="1">'[2]לוח ד-1'!$K$55:$K$60</definedName>
    <definedName name="__123Graph_X" hidden="1">'[3]לוח ד-1'!$K$55:$K$60</definedName>
    <definedName name="__123Graph_XG1" localSheetId="0" hidden="1">'[2]לוח ד-1'!$K$55:$K$60</definedName>
    <definedName name="__123Graph_XG1" hidden="1">'[3]לוח ד-1'!$K$55:$K$60</definedName>
    <definedName name="__123Graph_XG2" localSheetId="0" hidden="1">'[2]לוח ד-1'!$M$55:$M$60</definedName>
    <definedName name="__123Graph_XG2" hidden="1">'[3]לוח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<sst xmlns="http://schemas.openxmlformats.org/spreadsheetml/2006/main" count="91" uniqueCount="27">
  <si>
    <t>Table 13</t>
  </si>
  <si>
    <t>Securities portfolio of the total banking system, December 2018 and June 2019</t>
  </si>
  <si>
    <t xml:space="preserve">Bank Leumi </t>
  </si>
  <si>
    <t xml:space="preserve">Bank Hapoalim </t>
  </si>
  <si>
    <t>Bank Discount</t>
  </si>
  <si>
    <t>December 2018</t>
  </si>
  <si>
    <t>June 2019</t>
  </si>
  <si>
    <t>Book value</t>
  </si>
  <si>
    <t>Distribution</t>
  </si>
  <si>
    <t>(NIS million)</t>
  </si>
  <si>
    <t>(Percent)</t>
  </si>
  <si>
    <t>Securities</t>
  </si>
  <si>
    <t>Of Israeli government</t>
  </si>
  <si>
    <t>Of foreign governments</t>
  </si>
  <si>
    <t>Of Israeli financial institutions</t>
  </si>
  <si>
    <t>Of foreign financial institutions</t>
  </si>
  <si>
    <r>
      <t>Asset-backed or mortgage-backed securities</t>
    </r>
    <r>
      <rPr>
        <vertAlign val="superscript"/>
        <sz val="11"/>
        <rFont val="Times New Roman"/>
        <family val="1"/>
      </rPr>
      <t>a</t>
    </r>
  </si>
  <si>
    <t>Other - Israeli</t>
  </si>
  <si>
    <t xml:space="preserve">Other - foreign </t>
  </si>
  <si>
    <t>Stocks</t>
  </si>
  <si>
    <t>Total securities, all types</t>
  </si>
  <si>
    <t xml:space="preserve">Mizrahi-Tefahot </t>
  </si>
  <si>
    <t xml:space="preserve">First International </t>
  </si>
  <si>
    <r>
      <t>Total system</t>
    </r>
    <r>
      <rPr>
        <vertAlign val="superscript"/>
        <sz val="11"/>
        <rFont val="Times New Roman"/>
        <family val="1"/>
      </rPr>
      <t>b</t>
    </r>
  </si>
  <si>
    <r>
      <rPr>
        <vertAlign val="superscript"/>
        <sz val="9"/>
        <rFont val="Times New Roman"/>
        <family val="1"/>
      </rPr>
      <t>a</t>
    </r>
    <r>
      <rPr>
        <sz val="9"/>
        <rFont val="Times New Roman"/>
        <family val="1"/>
      </rPr>
      <t xml:space="preserve"> Mortgage-backed securities (MBS) issued by US government agencies (FNMA, FHLMC and GNMA) are included in the "Asset-backed or mortgage-backed" item whether there is a government guarantee for them or not.</t>
    </r>
  </si>
  <si>
    <r>
      <rPr>
        <vertAlign val="superscript"/>
        <sz val="9"/>
        <rFont val="Times New Roman"/>
        <family val="1"/>
      </rPr>
      <t>b</t>
    </r>
    <r>
      <rPr>
        <sz val="9"/>
        <rFont val="Times New Roman"/>
        <family val="1"/>
      </rPr>
      <t xml:space="preserve"> Including the five banking groups as well as Union Bank, Bank of Jerusalem, and Municipal Bank.</t>
    </r>
  </si>
  <si>
    <t>SOURCE: Banking Supervision Department based on published financial statements.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</si>
</sst>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1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vertAlign val="superscript"/>
      <sz val="11"/>
      <name val="Times New Roman"/>
      <family val="1"/>
    </font>
    <font>
      <sz val="9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charset val="177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61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/>
    <xf numFmtId="0" fontId="3" fillId="0" borderId="0" xfId="1" applyFont="1" applyBorder="1" applyAlignment="1"/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readingOrder="1"/>
    </xf>
    <xf numFmtId="0" fontId="5" fillId="0" borderId="0" xfId="1" applyFont="1" applyBorder="1" applyAlignment="1">
      <alignment readingOrder="1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Border="1" applyAlignment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right"/>
    </xf>
    <xf numFmtId="3" fontId="6" fillId="2" borderId="1" xfId="1" applyNumberFormat="1" applyFont="1" applyFill="1" applyBorder="1" applyAlignment="1">
      <alignment horizontal="right"/>
    </xf>
    <xf numFmtId="0" fontId="5" fillId="0" borderId="2" xfId="1" applyFont="1" applyFill="1" applyBorder="1" applyAlignment="1">
      <alignment horizontal="center" wrapText="1" readingOrder="1"/>
    </xf>
    <xf numFmtId="0" fontId="5" fillId="0" borderId="2" xfId="1" applyFont="1" applyBorder="1" applyAlignment="1">
      <alignment horizontal="center" wrapText="1" readingOrder="1"/>
    </xf>
    <xf numFmtId="0" fontId="6" fillId="2" borderId="1" xfId="1" applyFont="1" applyFill="1" applyBorder="1" applyAlignment="1">
      <alignment horizontal="right" wrapText="1" readingOrder="2"/>
    </xf>
    <xf numFmtId="0" fontId="6" fillId="2" borderId="1" xfId="1" applyFont="1" applyFill="1" applyBorder="1" applyAlignment="1">
      <alignment horizontal="right" wrapText="1"/>
    </xf>
    <xf numFmtId="0" fontId="7" fillId="0" borderId="0" xfId="1" applyFont="1" applyBorder="1"/>
    <xf numFmtId="3" fontId="5" fillId="2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 wrapText="1" readingOrder="1"/>
    </xf>
    <xf numFmtId="0" fontId="5" fillId="0" borderId="0" xfId="1" applyFont="1" applyFill="1" applyBorder="1" applyAlignment="1">
      <alignment horizontal="right" wrapText="1" readingOrder="2"/>
    </xf>
    <xf numFmtId="164" fontId="7" fillId="0" borderId="0" xfId="2" applyNumberFormat="1" applyFont="1" applyBorder="1"/>
    <xf numFmtId="0" fontId="6" fillId="2" borderId="0" xfId="2" applyFont="1" applyFill="1" applyBorder="1"/>
    <xf numFmtId="0" fontId="5" fillId="0" borderId="0" xfId="1" applyFont="1" applyFill="1" applyBorder="1" applyAlignment="1">
      <alignment horizontal="left" readingOrder="1"/>
    </xf>
    <xf numFmtId="164" fontId="5" fillId="0" borderId="0" xfId="3" applyNumberFormat="1" applyFont="1" applyFill="1" applyBorder="1" applyAlignment="1">
      <alignment horizontal="right"/>
    </xf>
    <xf numFmtId="165" fontId="5" fillId="0" borderId="0" xfId="3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right"/>
    </xf>
    <xf numFmtId="0" fontId="7" fillId="0" borderId="0" xfId="2" applyFont="1" applyBorder="1"/>
    <xf numFmtId="0" fontId="5" fillId="2" borderId="0" xfId="2" applyFont="1" applyFill="1" applyBorder="1"/>
    <xf numFmtId="164" fontId="5" fillId="0" borderId="0" xfId="4" applyNumberFormat="1" applyFont="1" applyFill="1" applyBorder="1" applyAlignment="1">
      <alignment horizontal="right"/>
    </xf>
    <xf numFmtId="0" fontId="4" fillId="0" borderId="0" xfId="2" applyFont="1" applyBorder="1"/>
    <xf numFmtId="0" fontId="5" fillId="0" borderId="0" xfId="1" applyFont="1" applyFill="1" applyBorder="1" applyAlignment="1">
      <alignment horizontal="left" wrapText="1" readingOrder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left" wrapText="1" readingOrder="1"/>
    </xf>
    <xf numFmtId="164" fontId="6" fillId="0" borderId="1" xfId="3" applyNumberFormat="1" applyFont="1" applyFill="1" applyBorder="1" applyAlignment="1">
      <alignment horizontal="right"/>
    </xf>
    <xf numFmtId="165" fontId="6" fillId="0" borderId="1" xfId="3" applyNumberFormat="1" applyFont="1" applyFill="1" applyBorder="1" applyAlignment="1">
      <alignment horizontal="right"/>
    </xf>
    <xf numFmtId="164" fontId="6" fillId="0" borderId="1" xfId="3" applyNumberFormat="1" applyFont="1" applyFill="1" applyBorder="1" applyAlignment="1">
      <alignment horizontal="right" wrapText="1"/>
    </xf>
    <xf numFmtId="0" fontId="7" fillId="0" borderId="0" xfId="1" applyFont="1" applyFill="1" applyBorder="1" applyAlignment="1">
      <alignment wrapText="1"/>
    </xf>
    <xf numFmtId="0" fontId="5" fillId="0" borderId="0" xfId="1" applyFont="1" applyFill="1" applyBorder="1" applyAlignment="1"/>
    <xf numFmtId="0" fontId="6" fillId="0" borderId="3" xfId="1" applyFont="1" applyFill="1" applyBorder="1" applyAlignment="1">
      <alignment horizontal="center"/>
    </xf>
    <xf numFmtId="0" fontId="6" fillId="0" borderId="0" xfId="1" applyFont="1" applyFill="1" applyBorder="1" applyAlignment="1"/>
    <xf numFmtId="0" fontId="6" fillId="0" borderId="1" xfId="1" applyFont="1" applyFill="1" applyBorder="1" applyAlignment="1">
      <alignment horizontal="right" wrapText="1" readingOrder="2"/>
    </xf>
    <xf numFmtId="0" fontId="6" fillId="0" borderId="1" xfId="1" applyFont="1" applyFill="1" applyBorder="1" applyAlignment="1">
      <alignment horizontal="right"/>
    </xf>
    <xf numFmtId="0" fontId="6" fillId="0" borderId="1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horizontal="center" wrapText="1" readingOrder="2"/>
    </xf>
    <xf numFmtId="0" fontId="4" fillId="0" borderId="0" xfId="1" applyFont="1" applyFill="1" applyBorder="1" applyAlignment="1">
      <alignment horizontal="right" wrapText="1" readingOrder="2"/>
    </xf>
    <xf numFmtId="0" fontId="4" fillId="0" borderId="0" xfId="1" applyFont="1" applyFill="1" applyBorder="1"/>
    <xf numFmtId="0" fontId="4" fillId="0" borderId="0" xfId="1" applyFont="1" applyBorder="1" applyAlignment="1">
      <alignment horizontal="center"/>
    </xf>
    <xf numFmtId="49" fontId="5" fillId="0" borderId="2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wrapText="1"/>
    </xf>
    <xf numFmtId="0" fontId="12" fillId="0" borderId="0" xfId="5" applyFont="1" applyAlignment="1">
      <alignment wrapText="1"/>
    </xf>
    <xf numFmtId="0" fontId="9" fillId="0" borderId="0" xfId="1" applyFont="1" applyBorder="1" applyAlignment="1">
      <alignment horizontal="left" readingOrder="1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" readingOrder="1"/>
    </xf>
    <xf numFmtId="0" fontId="2" fillId="0" borderId="1" xfId="1" applyFont="1" applyBorder="1" applyAlignment="1">
      <alignment horizontal="center" readingOrder="1"/>
    </xf>
    <xf numFmtId="0" fontId="5" fillId="0" borderId="1" xfId="1" applyFont="1" applyBorder="1" applyAlignment="1">
      <alignment horizontal="center" readingOrder="1"/>
    </xf>
    <xf numFmtId="0" fontId="5" fillId="0" borderId="0" xfId="1" applyFont="1" applyBorder="1" applyAlignment="1">
      <alignment horizontal="center" readingOrder="1"/>
    </xf>
  </cellXfs>
  <cellStyles count="6">
    <cellStyle name="Comma 2 2" xfId="4"/>
    <cellStyle name="Comma_תיק ניע 2" xfId="3"/>
    <cellStyle name="Normal" xfId="0" builtinId="0"/>
    <cellStyle name="Normal 2" xfId="5"/>
    <cellStyle name="Normal 2 2" xfId="2"/>
    <cellStyle name="Normal_תיק ניע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showGridLines="0" tabSelected="1" zoomScale="110" zoomScaleNormal="110" zoomScaleSheetLayoutView="100" workbookViewId="0">
      <selection sqref="A1:T31"/>
    </sheetView>
  </sheetViews>
  <sheetFormatPr defaultColWidth="7.75" defaultRowHeight="12.75" customHeight="1" x14ac:dyDescent="0.2"/>
  <cols>
    <col min="1" max="1" width="9.75" style="49" customWidth="1"/>
    <col min="2" max="2" width="1" style="2" customWidth="1"/>
    <col min="3" max="3" width="37.625" style="2" customWidth="1"/>
    <col min="4" max="4" width="9.25" style="48" customWidth="1"/>
    <col min="5" max="5" width="11" style="2" customWidth="1"/>
    <col min="6" max="6" width="1" style="2" customWidth="1"/>
    <col min="7" max="7" width="9.25" style="2" customWidth="1"/>
    <col min="8" max="8" width="10.25" style="2" customWidth="1"/>
    <col min="9" max="9" width="0.875" style="2" customWidth="1"/>
    <col min="10" max="10" width="9.125" style="2" customWidth="1"/>
    <col min="11" max="11" width="10" style="2" customWidth="1"/>
    <col min="12" max="12" width="1.375" style="2" customWidth="1"/>
    <col min="13" max="13" width="9.125" style="2" customWidth="1"/>
    <col min="14" max="14" width="10.25" style="2" customWidth="1"/>
    <col min="15" max="15" width="1" style="48" customWidth="1"/>
    <col min="16" max="16" width="8.875" style="2" customWidth="1"/>
    <col min="17" max="17" width="10.875" style="2" customWidth="1"/>
    <col min="18" max="18" width="1" style="2" customWidth="1"/>
    <col min="19" max="19" width="9" style="2" customWidth="1"/>
    <col min="20" max="20" width="10.625" style="2" customWidth="1"/>
    <col min="21" max="21" width="7.25" style="2" customWidth="1"/>
    <col min="22" max="22" width="7.375" style="2" customWidth="1"/>
    <col min="23" max="16384" width="7.75" style="2"/>
  </cols>
  <sheetData>
    <row r="1" spans="1:36" ht="16.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1"/>
      <c r="V1" s="1"/>
    </row>
    <row r="2" spans="1:36" ht="15.75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3"/>
      <c r="V2" s="3"/>
    </row>
    <row r="3" spans="1:36" ht="12.75" customHeight="1" x14ac:dyDescent="0.25">
      <c r="A3" s="4"/>
      <c r="B3" s="4"/>
      <c r="C3" s="5"/>
      <c r="D3" s="59" t="s">
        <v>2</v>
      </c>
      <c r="E3" s="59"/>
      <c r="F3" s="60"/>
      <c r="G3" s="59"/>
      <c r="H3" s="59"/>
      <c r="I3" s="6"/>
      <c r="J3" s="59" t="s">
        <v>3</v>
      </c>
      <c r="K3" s="59"/>
      <c r="L3" s="60"/>
      <c r="M3" s="59"/>
      <c r="N3" s="59"/>
      <c r="O3" s="7"/>
      <c r="P3" s="59" t="s">
        <v>4</v>
      </c>
      <c r="Q3" s="59"/>
      <c r="R3" s="60"/>
      <c r="S3" s="59"/>
      <c r="T3" s="59"/>
    </row>
    <row r="4" spans="1:36" ht="12.75" customHeight="1" x14ac:dyDescent="0.25">
      <c r="A4" s="4"/>
      <c r="B4" s="4"/>
      <c r="C4" s="5"/>
      <c r="D4" s="50" t="s">
        <v>5</v>
      </c>
      <c r="E4" s="50"/>
      <c r="F4" s="8"/>
      <c r="G4" s="50" t="s">
        <v>6</v>
      </c>
      <c r="H4" s="50"/>
      <c r="I4" s="9"/>
      <c r="J4" s="50" t="s">
        <v>5</v>
      </c>
      <c r="K4" s="50"/>
      <c r="L4" s="8"/>
      <c r="M4" s="50" t="s">
        <v>6</v>
      </c>
      <c r="N4" s="50"/>
      <c r="O4" s="9"/>
      <c r="P4" s="50" t="s">
        <v>5</v>
      </c>
      <c r="Q4" s="50"/>
      <c r="R4" s="8"/>
      <c r="S4" s="50" t="s">
        <v>6</v>
      </c>
      <c r="T4" s="50"/>
    </row>
    <row r="5" spans="1:36" s="17" customFormat="1" ht="30" x14ac:dyDescent="0.25">
      <c r="A5" s="10"/>
      <c r="B5" s="11"/>
      <c r="C5" s="12"/>
      <c r="D5" s="13" t="s">
        <v>7</v>
      </c>
      <c r="E5" s="14" t="s">
        <v>8</v>
      </c>
      <c r="F5" s="15"/>
      <c r="G5" s="13" t="s">
        <v>7</v>
      </c>
      <c r="H5" s="14" t="s">
        <v>8</v>
      </c>
      <c r="I5" s="11"/>
      <c r="J5" s="13" t="s">
        <v>7</v>
      </c>
      <c r="K5" s="14" t="s">
        <v>8</v>
      </c>
      <c r="L5" s="15"/>
      <c r="M5" s="13" t="s">
        <v>7</v>
      </c>
      <c r="N5" s="14" t="s">
        <v>8</v>
      </c>
      <c r="O5" s="16"/>
      <c r="P5" s="13" t="s">
        <v>7</v>
      </c>
      <c r="Q5" s="14" t="s">
        <v>8</v>
      </c>
      <c r="R5" s="15"/>
      <c r="S5" s="13" t="s">
        <v>7</v>
      </c>
      <c r="T5" s="14" t="s">
        <v>8</v>
      </c>
    </row>
    <row r="6" spans="1:36" ht="30.75" customHeight="1" x14ac:dyDescent="0.25">
      <c r="A6" s="4"/>
      <c r="B6" s="5"/>
      <c r="C6" s="18"/>
      <c r="D6" s="19" t="s">
        <v>9</v>
      </c>
      <c r="E6" s="19" t="s">
        <v>10</v>
      </c>
      <c r="F6" s="20"/>
      <c r="G6" s="19" t="s">
        <v>9</v>
      </c>
      <c r="H6" s="19" t="s">
        <v>10</v>
      </c>
      <c r="I6" s="20"/>
      <c r="J6" s="19" t="s">
        <v>9</v>
      </c>
      <c r="K6" s="19" t="s">
        <v>10</v>
      </c>
      <c r="L6" s="20"/>
      <c r="M6" s="19" t="s">
        <v>9</v>
      </c>
      <c r="N6" s="19" t="s">
        <v>10</v>
      </c>
      <c r="O6" s="20"/>
      <c r="P6" s="19" t="s">
        <v>9</v>
      </c>
      <c r="Q6" s="19" t="s">
        <v>10</v>
      </c>
      <c r="R6" s="20"/>
      <c r="S6" s="19" t="s">
        <v>9</v>
      </c>
      <c r="T6" s="19" t="s">
        <v>10</v>
      </c>
      <c r="V6" s="21"/>
    </row>
    <row r="7" spans="1:36" s="27" customFormat="1" ht="15" customHeight="1" x14ac:dyDescent="0.25">
      <c r="A7" s="51" t="s">
        <v>11</v>
      </c>
      <c r="B7" s="22"/>
      <c r="C7" s="23" t="s">
        <v>12</v>
      </c>
      <c r="D7" s="24">
        <v>38584</v>
      </c>
      <c r="E7" s="25">
        <v>51.741293532338304</v>
      </c>
      <c r="F7" s="25"/>
      <c r="G7" s="24">
        <v>36721</v>
      </c>
      <c r="H7" s="25">
        <v>45.46760273887795</v>
      </c>
      <c r="I7" s="26"/>
      <c r="J7" s="24">
        <v>32639</v>
      </c>
      <c r="K7" s="25">
        <f t="shared" ref="K7:K15" si="0">J7/J$15*100</f>
        <v>58.163447145199228</v>
      </c>
      <c r="L7" s="25"/>
      <c r="M7" s="24">
        <v>45308</v>
      </c>
      <c r="N7" s="25">
        <v>63.709994937848023</v>
      </c>
      <c r="O7" s="26"/>
      <c r="P7" s="24">
        <v>23989</v>
      </c>
      <c r="Q7" s="25">
        <v>63.298854820834869</v>
      </c>
      <c r="R7" s="25"/>
      <c r="S7" s="24">
        <v>22692</v>
      </c>
      <c r="T7" s="25">
        <v>63.975190301663375</v>
      </c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s="27" customFormat="1" ht="15" customHeight="1" x14ac:dyDescent="0.25">
      <c r="A8" s="51"/>
      <c r="B8" s="22"/>
      <c r="C8" s="23" t="s">
        <v>13</v>
      </c>
      <c r="D8" s="24">
        <v>5956</v>
      </c>
      <c r="E8" s="25">
        <v>7.9870190824851486</v>
      </c>
      <c r="F8" s="25"/>
      <c r="G8" s="24">
        <v>14781</v>
      </c>
      <c r="H8" s="25">
        <v>18.301697559526019</v>
      </c>
      <c r="I8" s="26"/>
      <c r="J8" s="24">
        <v>10489</v>
      </c>
      <c r="K8" s="25">
        <f t="shared" si="0"/>
        <v>18.691638748307078</v>
      </c>
      <c r="L8" s="25"/>
      <c r="M8" s="24">
        <v>13425</v>
      </c>
      <c r="N8" s="25">
        <v>18.877608414421509</v>
      </c>
      <c r="O8" s="26"/>
      <c r="P8" s="24">
        <v>768</v>
      </c>
      <c r="Q8" s="25">
        <v>2.0264921631748378</v>
      </c>
      <c r="R8" s="25"/>
      <c r="S8" s="24">
        <v>783</v>
      </c>
      <c r="T8" s="25">
        <v>2.2074992951790247</v>
      </c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6" s="27" customFormat="1" ht="15" customHeight="1" x14ac:dyDescent="0.25">
      <c r="A9" s="51"/>
      <c r="B9" s="22"/>
      <c r="C9" s="23" t="s">
        <v>14</v>
      </c>
      <c r="D9" s="24">
        <v>119</v>
      </c>
      <c r="E9" s="25">
        <v>0.15957946118464283</v>
      </c>
      <c r="F9" s="25"/>
      <c r="G9" s="24">
        <v>111</v>
      </c>
      <c r="H9" s="25">
        <v>0.13743917387912782</v>
      </c>
      <c r="I9" s="26"/>
      <c r="J9" s="24">
        <v>512</v>
      </c>
      <c r="K9" s="25">
        <f t="shared" si="0"/>
        <v>0.91239575165728137</v>
      </c>
      <c r="L9" s="25"/>
      <c r="M9" s="24">
        <v>360</v>
      </c>
      <c r="N9" s="25">
        <v>0.50621519770515777</v>
      </c>
      <c r="O9" s="26"/>
      <c r="P9" s="24">
        <v>107</v>
      </c>
      <c r="Q9" s="25">
        <v>0.28233679877566098</v>
      </c>
      <c r="R9" s="25"/>
      <c r="S9" s="24">
        <v>66</v>
      </c>
      <c r="T9" s="25">
        <v>0.18607273752466874</v>
      </c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30" customFormat="1" ht="15" customHeight="1" x14ac:dyDescent="0.25">
      <c r="A10" s="51"/>
      <c r="B10" s="28"/>
      <c r="C10" s="23" t="s">
        <v>15</v>
      </c>
      <c r="D10" s="24">
        <v>9839</v>
      </c>
      <c r="E10" s="25">
        <v>13.194137131056308</v>
      </c>
      <c r="F10" s="25"/>
      <c r="G10" s="24">
        <v>10642</v>
      </c>
      <c r="H10" s="25">
        <v>13.17682602181692</v>
      </c>
      <c r="I10" s="29"/>
      <c r="J10" s="24">
        <v>8273</v>
      </c>
      <c r="K10" s="25">
        <f t="shared" si="0"/>
        <v>14.742675885665408</v>
      </c>
      <c r="L10" s="25"/>
      <c r="M10" s="24">
        <v>7583</v>
      </c>
      <c r="N10" s="25">
        <v>10.662860678328364</v>
      </c>
      <c r="O10" s="29"/>
      <c r="P10" s="24">
        <v>1356</v>
      </c>
      <c r="Q10" s="25">
        <v>3.5780252256055731</v>
      </c>
      <c r="R10" s="25"/>
      <c r="S10" s="24">
        <v>1088</v>
      </c>
      <c r="T10" s="25">
        <v>3.0673808852551452</v>
      </c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30" customFormat="1" ht="15" customHeight="1" x14ac:dyDescent="0.25">
      <c r="A11" s="51"/>
      <c r="B11" s="28"/>
      <c r="C11" s="31" t="s">
        <v>16</v>
      </c>
      <c r="D11" s="24">
        <v>11300</v>
      </c>
      <c r="E11" s="25">
        <v>15.153343793163563</v>
      </c>
      <c r="F11" s="25"/>
      <c r="G11" s="24">
        <v>10383</v>
      </c>
      <c r="H11" s="25">
        <v>12.856134616098958</v>
      </c>
      <c r="I11" s="29"/>
      <c r="J11" s="24">
        <v>0</v>
      </c>
      <c r="K11" s="25">
        <f t="shared" si="0"/>
        <v>0</v>
      </c>
      <c r="L11" s="25"/>
      <c r="M11" s="24">
        <v>0</v>
      </c>
      <c r="N11" s="25">
        <v>0</v>
      </c>
      <c r="O11" s="29"/>
      <c r="P11" s="24">
        <v>7383</v>
      </c>
      <c r="Q11" s="25">
        <v>19.481239115520609</v>
      </c>
      <c r="R11" s="25"/>
      <c r="S11" s="24">
        <v>7506</v>
      </c>
      <c r="T11" s="25">
        <v>21.161544967578237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30" customFormat="1" ht="15" customHeight="1" x14ac:dyDescent="0.25">
      <c r="A12" s="51"/>
      <c r="B12" s="28"/>
      <c r="C12" s="23" t="s">
        <v>17</v>
      </c>
      <c r="D12" s="24">
        <v>532</v>
      </c>
      <c r="E12" s="25">
        <v>0.71341406176663846</v>
      </c>
      <c r="F12" s="25"/>
      <c r="G12" s="24">
        <v>248</v>
      </c>
      <c r="H12" s="25">
        <v>0.30707130740561894</v>
      </c>
      <c r="I12" s="29"/>
      <c r="J12" s="24">
        <v>141</v>
      </c>
      <c r="K12" s="25">
        <f t="shared" si="0"/>
        <v>0.25126523629624353</v>
      </c>
      <c r="L12" s="25"/>
      <c r="M12" s="24">
        <v>20</v>
      </c>
      <c r="N12" s="25">
        <v>2.8123066539175432E-2</v>
      </c>
      <c r="O12" s="29"/>
      <c r="P12" s="24">
        <v>210</v>
      </c>
      <c r="Q12" s="25">
        <v>0.55411895086811969</v>
      </c>
      <c r="R12" s="25"/>
      <c r="S12" s="24">
        <v>245</v>
      </c>
      <c r="T12" s="25">
        <v>0.69072455596278548</v>
      </c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30" customFormat="1" ht="15" customHeight="1" x14ac:dyDescent="0.25">
      <c r="A13" s="51"/>
      <c r="B13" s="28"/>
      <c r="C13" s="23" t="s">
        <v>18</v>
      </c>
      <c r="D13" s="24">
        <v>4683</v>
      </c>
      <c r="E13" s="25">
        <v>6.2799211489721198</v>
      </c>
      <c r="F13" s="25"/>
      <c r="G13" s="24">
        <v>4300</v>
      </c>
      <c r="H13" s="25">
        <v>5.324220249371618</v>
      </c>
      <c r="I13" s="29"/>
      <c r="J13" s="24">
        <v>2541</v>
      </c>
      <c r="K13" s="25">
        <f t="shared" si="0"/>
        <v>4.5281203221897499</v>
      </c>
      <c r="L13" s="25"/>
      <c r="M13" s="24">
        <v>2633</v>
      </c>
      <c r="N13" s="25">
        <v>3.7024017098824453</v>
      </c>
      <c r="O13" s="29"/>
      <c r="P13" s="24">
        <v>3046</v>
      </c>
      <c r="Q13" s="25">
        <v>8.0373634492585353</v>
      </c>
      <c r="R13" s="25"/>
      <c r="S13" s="24">
        <v>2161</v>
      </c>
      <c r="T13" s="25">
        <v>6.0924725119819563</v>
      </c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30" customFormat="1" ht="15" customHeight="1" x14ac:dyDescent="0.25">
      <c r="A14" s="32"/>
      <c r="B14" s="28"/>
      <c r="C14" s="31" t="s">
        <v>19</v>
      </c>
      <c r="D14" s="24">
        <v>3558</v>
      </c>
      <c r="E14" s="25">
        <v>4.7712917890332704</v>
      </c>
      <c r="F14" s="25"/>
      <c r="G14" s="24">
        <v>3577</v>
      </c>
      <c r="H14" s="25">
        <v>4.4290083330237859</v>
      </c>
      <c r="I14" s="29"/>
      <c r="J14" s="24">
        <v>1521</v>
      </c>
      <c r="K14" s="25">
        <f t="shared" si="0"/>
        <v>2.7104569106850098</v>
      </c>
      <c r="L14" s="25"/>
      <c r="M14" s="24">
        <v>1787</v>
      </c>
      <c r="N14" s="25">
        <v>2.5127959952753249</v>
      </c>
      <c r="O14" s="29"/>
      <c r="P14" s="24">
        <v>1039</v>
      </c>
      <c r="Q14" s="25">
        <v>2.7415694759617923</v>
      </c>
      <c r="R14" s="25"/>
      <c r="S14" s="24">
        <v>929</v>
      </c>
      <c r="T14" s="25">
        <v>2.6191147448548069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39" customFormat="1" ht="15" customHeight="1" x14ac:dyDescent="0.2">
      <c r="A15" s="33"/>
      <c r="B15" s="34"/>
      <c r="C15" s="35" t="s">
        <v>20</v>
      </c>
      <c r="D15" s="36">
        <v>74571</v>
      </c>
      <c r="E15" s="36">
        <v>100</v>
      </c>
      <c r="F15" s="37"/>
      <c r="G15" s="36">
        <v>80763</v>
      </c>
      <c r="H15" s="36">
        <v>100</v>
      </c>
      <c r="I15" s="38"/>
      <c r="J15" s="36">
        <v>56116</v>
      </c>
      <c r="K15" s="36">
        <f t="shared" si="0"/>
        <v>100</v>
      </c>
      <c r="L15" s="37"/>
      <c r="M15" s="36">
        <v>71116</v>
      </c>
      <c r="N15" s="36">
        <v>100</v>
      </c>
      <c r="O15" s="38"/>
      <c r="P15" s="36">
        <v>37898</v>
      </c>
      <c r="Q15" s="36">
        <v>100</v>
      </c>
      <c r="R15" s="37"/>
      <c r="S15" s="36">
        <v>35470</v>
      </c>
      <c r="T15" s="36">
        <v>100</v>
      </c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ht="12.75" customHeight="1" x14ac:dyDescent="0.25">
      <c r="A16" s="4"/>
      <c r="B16" s="4"/>
      <c r="C16" s="5"/>
      <c r="D16" s="55" t="s">
        <v>21</v>
      </c>
      <c r="E16" s="55"/>
      <c r="F16" s="56"/>
      <c r="G16" s="55"/>
      <c r="H16" s="55"/>
      <c r="I16" s="40"/>
      <c r="J16" s="55" t="s">
        <v>22</v>
      </c>
      <c r="K16" s="55"/>
      <c r="L16" s="56"/>
      <c r="M16" s="55"/>
      <c r="N16" s="55"/>
      <c r="O16" s="40"/>
      <c r="P16" s="55" t="s">
        <v>23</v>
      </c>
      <c r="Q16" s="55"/>
      <c r="R16" s="56"/>
      <c r="S16" s="55"/>
      <c r="T16" s="55"/>
    </row>
    <row r="17" spans="1:36" ht="12.75" customHeight="1" x14ac:dyDescent="0.25">
      <c r="A17" s="4"/>
      <c r="B17" s="4"/>
      <c r="C17" s="5"/>
      <c r="D17" s="50" t="s">
        <v>5</v>
      </c>
      <c r="E17" s="50"/>
      <c r="F17" s="41"/>
      <c r="G17" s="50" t="s">
        <v>6</v>
      </c>
      <c r="H17" s="50"/>
      <c r="I17" s="42"/>
      <c r="J17" s="50" t="s">
        <v>5</v>
      </c>
      <c r="K17" s="50"/>
      <c r="L17" s="41"/>
      <c r="M17" s="50" t="s">
        <v>6</v>
      </c>
      <c r="N17" s="50"/>
      <c r="O17" s="42"/>
      <c r="P17" s="50" t="s">
        <v>5</v>
      </c>
      <c r="Q17" s="50"/>
      <c r="R17" s="41"/>
      <c r="S17" s="50" t="s">
        <v>6</v>
      </c>
      <c r="T17" s="50"/>
    </row>
    <row r="18" spans="1:36" s="17" customFormat="1" ht="30" x14ac:dyDescent="0.25">
      <c r="A18" s="10"/>
      <c r="B18" s="11"/>
      <c r="C18" s="12"/>
      <c r="D18" s="13" t="s">
        <v>7</v>
      </c>
      <c r="E18" s="13" t="s">
        <v>8</v>
      </c>
      <c r="F18" s="43"/>
      <c r="G18" s="13" t="s">
        <v>7</v>
      </c>
      <c r="H18" s="13" t="s">
        <v>8</v>
      </c>
      <c r="I18" s="44"/>
      <c r="J18" s="13" t="s">
        <v>7</v>
      </c>
      <c r="K18" s="13" t="s">
        <v>8</v>
      </c>
      <c r="L18" s="43"/>
      <c r="M18" s="13" t="s">
        <v>7</v>
      </c>
      <c r="N18" s="13" t="s">
        <v>8</v>
      </c>
      <c r="O18" s="45"/>
      <c r="P18" s="13" t="s">
        <v>7</v>
      </c>
      <c r="Q18" s="13" t="s">
        <v>8</v>
      </c>
      <c r="R18" s="43"/>
      <c r="S18" s="13" t="s">
        <v>7</v>
      </c>
      <c r="T18" s="13" t="s">
        <v>8</v>
      </c>
    </row>
    <row r="19" spans="1:36" ht="30" customHeight="1" x14ac:dyDescent="0.25">
      <c r="A19" s="4"/>
      <c r="B19" s="5"/>
      <c r="C19" s="18"/>
      <c r="D19" s="19" t="s">
        <v>9</v>
      </c>
      <c r="E19" s="19" t="s">
        <v>10</v>
      </c>
      <c r="F19" s="20"/>
      <c r="G19" s="19" t="s">
        <v>9</v>
      </c>
      <c r="H19" s="19" t="s">
        <v>10</v>
      </c>
      <c r="I19" s="20"/>
      <c r="J19" s="19" t="s">
        <v>9</v>
      </c>
      <c r="K19" s="19" t="s">
        <v>10</v>
      </c>
      <c r="L19" s="20"/>
      <c r="M19" s="19" t="s">
        <v>9</v>
      </c>
      <c r="N19" s="19" t="s">
        <v>10</v>
      </c>
      <c r="O19" s="20"/>
      <c r="P19" s="19" t="s">
        <v>9</v>
      </c>
      <c r="Q19" s="19" t="s">
        <v>10</v>
      </c>
      <c r="R19" s="20"/>
      <c r="S19" s="19" t="s">
        <v>9</v>
      </c>
      <c r="T19" s="19" t="s">
        <v>10</v>
      </c>
    </row>
    <row r="20" spans="1:36" s="27" customFormat="1" ht="15" customHeight="1" x14ac:dyDescent="0.25">
      <c r="A20" s="51" t="s">
        <v>11</v>
      </c>
      <c r="B20" s="22"/>
      <c r="C20" s="23" t="s">
        <v>12</v>
      </c>
      <c r="D20" s="24">
        <v>8625</v>
      </c>
      <c r="E20" s="25">
        <v>77.835935384893062</v>
      </c>
      <c r="F20" s="25"/>
      <c r="G20" s="24">
        <v>6355</v>
      </c>
      <c r="H20" s="25">
        <f t="shared" ref="H20:H28" si="1">G20/G$28*100</f>
        <v>72.08484573502723</v>
      </c>
      <c r="I20" s="26"/>
      <c r="J20" s="24">
        <v>7692</v>
      </c>
      <c r="K20" s="25">
        <v>61.07185391028186</v>
      </c>
      <c r="L20" s="25"/>
      <c r="M20" s="24">
        <v>6271</v>
      </c>
      <c r="N20" s="25">
        <v>59.233021630301309</v>
      </c>
      <c r="O20" s="26"/>
      <c r="P20" s="24">
        <v>116181.5</v>
      </c>
      <c r="Q20" s="25">
        <v>58.262157266678571</v>
      </c>
      <c r="R20" s="25"/>
      <c r="S20" s="24">
        <v>122334.40000000001</v>
      </c>
      <c r="T20" s="25">
        <v>57.109538719229406</v>
      </c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7" customFormat="1" ht="15" customHeight="1" x14ac:dyDescent="0.25">
      <c r="A21" s="51"/>
      <c r="B21" s="22"/>
      <c r="C21" s="23" t="s">
        <v>13</v>
      </c>
      <c r="D21" s="24">
        <v>1862</v>
      </c>
      <c r="E21" s="25">
        <v>16.803537586860394</v>
      </c>
      <c r="F21" s="25"/>
      <c r="G21" s="24">
        <v>2028</v>
      </c>
      <c r="H21" s="25">
        <f t="shared" si="1"/>
        <v>23.003629764065337</v>
      </c>
      <c r="I21" s="26"/>
      <c r="J21" s="24">
        <v>2050</v>
      </c>
      <c r="K21" s="25">
        <v>16.276300119094881</v>
      </c>
      <c r="L21" s="25"/>
      <c r="M21" s="24">
        <v>1886</v>
      </c>
      <c r="N21" s="25">
        <v>17.81430055728724</v>
      </c>
      <c r="O21" s="26"/>
      <c r="P21" s="24">
        <v>21461.7</v>
      </c>
      <c r="Q21" s="25">
        <v>10.76251331417029</v>
      </c>
      <c r="R21" s="25"/>
      <c r="S21" s="24">
        <v>33188.800000000003</v>
      </c>
      <c r="T21" s="25">
        <v>15.493573832419669</v>
      </c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7" customFormat="1" ht="15" customHeight="1" x14ac:dyDescent="0.25">
      <c r="A22" s="51"/>
      <c r="B22" s="22"/>
      <c r="C22" s="23" t="s">
        <v>14</v>
      </c>
      <c r="D22" s="24">
        <v>0</v>
      </c>
      <c r="E22" s="25">
        <v>0</v>
      </c>
      <c r="F22" s="25"/>
      <c r="G22" s="24">
        <v>0</v>
      </c>
      <c r="H22" s="25">
        <f t="shared" si="1"/>
        <v>0</v>
      </c>
      <c r="I22" s="26"/>
      <c r="J22" s="24">
        <v>159</v>
      </c>
      <c r="K22" s="25">
        <v>1.2624057165541882</v>
      </c>
      <c r="L22" s="25"/>
      <c r="M22" s="24">
        <v>126</v>
      </c>
      <c r="N22" s="25">
        <v>1.1901388495324454</v>
      </c>
      <c r="O22" s="26"/>
      <c r="P22" s="24">
        <v>1454.8</v>
      </c>
      <c r="Q22" s="25">
        <v>0.72954632528900021</v>
      </c>
      <c r="R22" s="25"/>
      <c r="S22" s="24">
        <v>1205.1000000000001</v>
      </c>
      <c r="T22" s="25">
        <v>0.56257851520539892</v>
      </c>
      <c r="V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30" customFormat="1" ht="15" customHeight="1" x14ac:dyDescent="0.25">
      <c r="A23" s="51"/>
      <c r="B23" s="28"/>
      <c r="C23" s="23" t="s">
        <v>15</v>
      </c>
      <c r="D23" s="24">
        <v>484</v>
      </c>
      <c r="E23" s="25">
        <v>4.367836837830521</v>
      </c>
      <c r="F23" s="25"/>
      <c r="G23" s="24">
        <v>307</v>
      </c>
      <c r="H23" s="25">
        <f t="shared" si="1"/>
        <v>3.4823049001814885</v>
      </c>
      <c r="I23" s="29"/>
      <c r="J23" s="24">
        <v>630</v>
      </c>
      <c r="K23" s="25">
        <v>5.0019849146486699</v>
      </c>
      <c r="L23" s="25"/>
      <c r="M23" s="24">
        <v>366</v>
      </c>
      <c r="N23" s="25">
        <v>3.457069991499008</v>
      </c>
      <c r="O23" s="29"/>
      <c r="P23" s="24">
        <v>20806</v>
      </c>
      <c r="Q23" s="25">
        <v>10.433695933436168</v>
      </c>
      <c r="R23" s="25"/>
      <c r="S23" s="24">
        <v>20193</v>
      </c>
      <c r="T23" s="25">
        <v>9.426726377514413</v>
      </c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30" customFormat="1" ht="15" customHeight="1" x14ac:dyDescent="0.25">
      <c r="A24" s="51"/>
      <c r="B24" s="28"/>
      <c r="C24" s="31" t="s">
        <v>16</v>
      </c>
      <c r="D24" s="24">
        <v>0</v>
      </c>
      <c r="E24" s="25">
        <v>0</v>
      </c>
      <c r="F24" s="25"/>
      <c r="G24" s="24">
        <v>0</v>
      </c>
      <c r="H24" s="25">
        <f t="shared" si="1"/>
        <v>0</v>
      </c>
      <c r="I24" s="29"/>
      <c r="J24" s="24">
        <v>436</v>
      </c>
      <c r="K24" s="25">
        <v>3.4616911472806668</v>
      </c>
      <c r="L24" s="25"/>
      <c r="M24" s="24">
        <v>398</v>
      </c>
      <c r="N24" s="25">
        <v>3.75932747709455</v>
      </c>
      <c r="O24" s="29"/>
      <c r="P24" s="24">
        <v>19182</v>
      </c>
      <c r="Q24" s="25">
        <v>9.6192999805427561</v>
      </c>
      <c r="R24" s="25"/>
      <c r="S24" s="24">
        <v>18353</v>
      </c>
      <c r="T24" s="25">
        <v>8.5677566090487804</v>
      </c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30" customFormat="1" ht="15" customHeight="1" x14ac:dyDescent="0.25">
      <c r="A25" s="51"/>
      <c r="B25" s="28"/>
      <c r="C25" s="23" t="s">
        <v>17</v>
      </c>
      <c r="D25" s="24">
        <v>0</v>
      </c>
      <c r="E25" s="25">
        <v>0</v>
      </c>
      <c r="F25" s="25"/>
      <c r="G25" s="24">
        <v>0</v>
      </c>
      <c r="H25" s="25">
        <f t="shared" si="1"/>
        <v>0</v>
      </c>
      <c r="I25" s="29"/>
      <c r="J25" s="24">
        <v>602</v>
      </c>
      <c r="K25" s="25">
        <v>4.779674473997618</v>
      </c>
      <c r="L25" s="25"/>
      <c r="M25" s="24">
        <v>683</v>
      </c>
      <c r="N25" s="25">
        <v>6.4513082081798432</v>
      </c>
      <c r="O25" s="29"/>
      <c r="P25" s="24">
        <v>2358.6</v>
      </c>
      <c r="Q25" s="25">
        <v>1.182779737989164</v>
      </c>
      <c r="R25" s="25"/>
      <c r="S25" s="24">
        <v>1993.2</v>
      </c>
      <c r="T25" s="25">
        <v>0.93048833831831468</v>
      </c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30" customFormat="1" ht="15" customHeight="1" x14ac:dyDescent="0.25">
      <c r="A26" s="51"/>
      <c r="B26" s="28"/>
      <c r="C26" s="23" t="s">
        <v>18</v>
      </c>
      <c r="D26" s="24">
        <v>18</v>
      </c>
      <c r="E26" s="25">
        <v>0.16244021297716812</v>
      </c>
      <c r="F26" s="25"/>
      <c r="G26" s="24">
        <v>0</v>
      </c>
      <c r="H26" s="25">
        <f t="shared" si="1"/>
        <v>0</v>
      </c>
      <c r="I26" s="29"/>
      <c r="J26" s="24">
        <v>799</v>
      </c>
      <c r="K26" s="25">
        <v>6.3437872171496625</v>
      </c>
      <c r="L26" s="25"/>
      <c r="M26" s="24">
        <v>580</v>
      </c>
      <c r="N26" s="25">
        <v>5.4784169264191931</v>
      </c>
      <c r="O26" s="29"/>
      <c r="P26" s="24">
        <v>11306</v>
      </c>
      <c r="Q26" s="25">
        <v>5.6696801991458869</v>
      </c>
      <c r="R26" s="25"/>
      <c r="S26" s="24">
        <v>9930</v>
      </c>
      <c r="T26" s="25">
        <v>4.6356357613389845</v>
      </c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30" customFormat="1" ht="15" customHeight="1" x14ac:dyDescent="0.25">
      <c r="A27" s="32"/>
      <c r="B27" s="28"/>
      <c r="C27" s="31" t="s">
        <v>19</v>
      </c>
      <c r="D27" s="24">
        <v>92</v>
      </c>
      <c r="E27" s="25">
        <v>0.83024997743885931</v>
      </c>
      <c r="F27" s="25"/>
      <c r="G27" s="24">
        <v>126</v>
      </c>
      <c r="H27" s="25">
        <f t="shared" si="1"/>
        <v>1.4292196007259528</v>
      </c>
      <c r="I27" s="29"/>
      <c r="J27" s="24">
        <v>227</v>
      </c>
      <c r="K27" s="25">
        <v>1.8023025009924574</v>
      </c>
      <c r="L27" s="25"/>
      <c r="M27" s="24">
        <v>277</v>
      </c>
      <c r="N27" s="25">
        <v>2.6164163596864078</v>
      </c>
      <c r="O27" s="29"/>
      <c r="P27" s="24">
        <v>6661</v>
      </c>
      <c r="Q27" s="25">
        <v>3.3403272427481654</v>
      </c>
      <c r="R27" s="25"/>
      <c r="S27" s="24">
        <v>7012.6</v>
      </c>
      <c r="T27" s="25">
        <v>3.2737018469250518</v>
      </c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39" customFormat="1" ht="15" customHeight="1" x14ac:dyDescent="0.2">
      <c r="A28" s="33"/>
      <c r="B28" s="34"/>
      <c r="C28" s="35" t="s">
        <v>20</v>
      </c>
      <c r="D28" s="36">
        <v>11081</v>
      </c>
      <c r="E28" s="36">
        <v>100</v>
      </c>
      <c r="F28" s="37"/>
      <c r="G28" s="36">
        <v>8816</v>
      </c>
      <c r="H28" s="36">
        <f t="shared" si="1"/>
        <v>100</v>
      </c>
      <c r="I28" s="38"/>
      <c r="J28" s="36">
        <v>12595</v>
      </c>
      <c r="K28" s="36">
        <v>100</v>
      </c>
      <c r="L28" s="37"/>
      <c r="M28" s="36">
        <v>10587</v>
      </c>
      <c r="N28" s="36">
        <v>100</v>
      </c>
      <c r="O28" s="38"/>
      <c r="P28" s="36">
        <v>199411.6</v>
      </c>
      <c r="Q28" s="36">
        <v>100</v>
      </c>
      <c r="R28" s="37"/>
      <c r="S28" s="36">
        <v>214210.09999999998</v>
      </c>
      <c r="T28" s="36">
        <v>100</v>
      </c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ht="12.75" customHeight="1" x14ac:dyDescent="0.2">
      <c r="A29" s="52" t="s">
        <v>24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1:36" ht="12.75" customHeight="1" x14ac:dyDescent="0.2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36" ht="12.75" customHeight="1" x14ac:dyDescent="0.2">
      <c r="A31" s="54" t="s">
        <v>26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pans="1:36" s="48" customFormat="1" ht="12.75" customHeight="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</row>
  </sheetData>
  <mergeCells count="25">
    <mergeCell ref="A1:T1"/>
    <mergeCell ref="A2:T2"/>
    <mergeCell ref="D3:H3"/>
    <mergeCell ref="J3:N3"/>
    <mergeCell ref="P3:T3"/>
    <mergeCell ref="S4:T4"/>
    <mergeCell ref="A7:A13"/>
    <mergeCell ref="D16:H16"/>
    <mergeCell ref="J16:N16"/>
    <mergeCell ref="P16:T16"/>
    <mergeCell ref="D4:E4"/>
    <mergeCell ref="G4:H4"/>
    <mergeCell ref="J4:K4"/>
    <mergeCell ref="M4:N4"/>
    <mergeCell ref="P4:Q4"/>
    <mergeCell ref="S17:T17"/>
    <mergeCell ref="A20:A26"/>
    <mergeCell ref="A29:T29"/>
    <mergeCell ref="A30:T30"/>
    <mergeCell ref="A31:T31"/>
    <mergeCell ref="D17:E17"/>
    <mergeCell ref="G17:H17"/>
    <mergeCell ref="J17:K17"/>
    <mergeCell ref="M17:N17"/>
    <mergeCell ref="P17:Q17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A30BA6-5E2A-4E0A-8362-BCD32A1F58A1}"/>
</file>

<file path=customXml/itemProps2.xml><?xml version="1.0" encoding="utf-8"?>
<ds:datastoreItem xmlns:ds="http://schemas.openxmlformats.org/officeDocument/2006/customXml" ds:itemID="{E98D6297-A1FC-4FBF-A903-4733E12DDA39}"/>
</file>

<file path=customXml/itemProps3.xml><?xml version="1.0" encoding="utf-8"?>
<ds:datastoreItem xmlns:ds="http://schemas.openxmlformats.org/officeDocument/2006/customXml" ds:itemID="{870396CC-499F-4B26-9CA1-1AF35544D5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Table 13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2020-01-29T09:18:37Z</dcterms:created>
  <dcterms:modified xsi:type="dcterms:W3CDTF">2020-01-29T11:34:07Z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