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worksheets/sheet1.xml" ContentType="application/vnd.openxmlformats-officedocument.spreadsheetml.worksheet+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tables/table8.xml" ContentType="application/vnd.openxmlformats-officedocument.spreadsheetml.table+xml"/>
  <Override PartName="/xl/calcChain.xml" ContentType="application/vnd.openxmlformats-officedocument.spreadsheetml.calcChain+xml"/>
  <Override PartName="/xl/tables/table9.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docProps/app.xml" ContentType="application/vnd.openxmlformats-officedocument.extended-properties+xml"/>
  <Override PartName="/xl/tables/table1.xml" ContentType="application/vnd.openxmlformats-officedocument.spreadsheetml.table+xml"/>
  <Override PartName="/xl/tables/table5.xml" ContentType="application/vnd.openxmlformats-officedocument.spreadsheetml.table+xml"/>
  <Override PartName="/xl/tables/table7.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codeName="חוברת_עבודה_זו"/>
  <bookViews>
    <workbookView xWindow="6105" yWindow="825" windowWidth="6150" windowHeight="5640" tabRatio="726" activeTab="2"/>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גרף מרווח" sheetId="80" r:id="rId7"/>
    <sheet name="החוב העסקי לפי מלווים - תרשים" sheetId="78"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45621"/>
</workbook>
</file>

<file path=xl/calcChain.xml><?xml version="1.0" encoding="utf-8"?>
<calcChain xmlns="http://schemas.openxmlformats.org/spreadsheetml/2006/main">
  <c r="B14" i="70" l="1"/>
  <c r="B13" i="70"/>
</calcChain>
</file>

<file path=xl/sharedStrings.xml><?xml version="1.0" encoding="utf-8"?>
<sst xmlns="http://schemas.openxmlformats.org/spreadsheetml/2006/main" count="415" uniqueCount="298">
  <si>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</si>
  <si>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</si>
  <si>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</si>
  <si>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</si>
  <si>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</si>
  <si>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</si>
  <si>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</si>
  <si>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</si>
  <si>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</si>
  <si>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</si>
  <si>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</si>
  <si>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</si>
  <si>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</si>
  <si>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</si>
  <si>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</si>
  <si>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</si>
  <si>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</si>
  <si>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</si>
  <si>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</si>
  <si>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</si>
  <si>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</si>
  <si>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</si>
  <si>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</si>
  <si>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</si>
  <si>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</si>
  <si>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</si>
  <si>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</si>
  <si>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</si>
  <si>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</si>
  <si>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</si>
  <si>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</si>
  <si>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</si>
  <si>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</si>
  <si>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</si>
  <si>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</si>
  <si>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</si>
  <si>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</si>
  <si>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</si>
  <si>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</si>
  <si>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</si>
  <si>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</si>
  <si>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</si>
  <si>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</si>
  <si>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</si>
  <si>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</si>
  <si>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יתרה, 31/12/2014</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</si>
  <si>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</si>
  <si>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</si>
  <si>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</si>
  <si>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</si>
  <si>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</si>
  <si>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</si>
  <si>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</si>
  <si>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</si>
  <si>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</si>
  <si>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</si>
  <si>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</si>
  <si>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</si>
  <si>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</si>
  <si>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</si>
  <si>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</si>
  <si>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</si>
  <si>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</si>
  <si>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</si>
  <si>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</si>
  <si>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</si>
  <si>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</si>
  <si>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</si>
  <si>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</si>
  <si>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</si>
  <si>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</si>
  <si>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</si>
  <si>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</si>
  <si>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</si>
  <si>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</si>
  <si>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</si>
  <si>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</si>
  <si>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</si>
  <si>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</si>
  <si>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</si>
  <si>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</si>
  <si>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</si>
  <si>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</si>
  <si>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</si>
  <si>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</si>
  <si>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</si>
  <si>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</si>
  <si>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</si>
  <si>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</si>
  <si>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</si>
  <si>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</si>
  <si>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</si>
  <si>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יתרה, 31/12/2015</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</si>
  <si>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</si>
  <si>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</si>
  <si>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</si>
  <si>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</si>
  <si>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</si>
  <si>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</si>
  <si>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</si>
  <si>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</si>
  <si>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</si>
  <si>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</si>
  <si>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</si>
  <si>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</si>
  <si>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</si>
  <si>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</si>
  <si>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</si>
  <si>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</si>
  <si>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</si>
  <si>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</si>
  <si>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</si>
  <si>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</si>
  <si>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</si>
  <si>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</si>
  <si>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</si>
  <si>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</si>
  <si>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</si>
  <si>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</si>
  <si>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</si>
  <si>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</si>
  <si>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</si>
  <si>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</si>
  <si>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</si>
  <si>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</si>
  <si>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</si>
  <si>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</si>
  <si>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</si>
  <si>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</si>
  <si>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</si>
  <si>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</si>
  <si>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</si>
  <si>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</si>
  <si>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</si>
  <si>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</si>
  <si>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</si>
  <si>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</si>
  <si>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</si>
  <si>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</si>
  <si>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</si>
  <si>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</si>
  <si>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</si>
  <si>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</si>
  <si>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</si>
  <si>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</si>
  <si>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</si>
  <si>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</si>
  <si>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</si>
  <si>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</si>
  <si>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</si>
  <si>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</si>
  <si>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</si>
  <si>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</si>
  <si>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</si>
  <si>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</si>
  <si>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</si>
  <si>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</si>
  <si>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</si>
  <si>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</si>
  <si>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</si>
  <si>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</si>
  <si>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</si>
  <si>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</si>
  <si>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</si>
  <si>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</si>
  <si>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</si>
  <si>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</si>
  <si>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</si>
  <si>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</si>
  <si>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</si>
  <si>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</si>
  <si>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</si>
  <si>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</si>
  <si>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</si>
  <si>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</si>
  <si>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</si>
  <si>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</si>
  <si>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</si>
  <si>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</si>
  <si>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</si>
  <si>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</si>
  <si>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</si>
  <si>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</si>
  <si>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</si>
  <si>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</si>
  <si>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</si>
  <si>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</si>
  <si>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</si>
  <si>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</si>
  <si>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</si>
  <si>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</si>
  <si>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</si>
  <si>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יתרה, 31/12/2016</t>
  </si>
  <si>
    <t>שינוי ביתרה, 2016, %</t>
  </si>
  <si>
    <t>11-2016</t>
  </si>
  <si>
    <t>12-2016</t>
  </si>
  <si>
    <t>01-2017</t>
  </si>
  <si>
    <t>1. הלוואות מהבנקים</t>
  </si>
  <si>
    <t>אומדן שינוי כמותי, במהלך 2016</t>
  </si>
  <si>
    <t>אומדן שינוי כמותי, במהלך 2016, %</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</si>
  <si>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</si>
  <si>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</si>
  <si>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</si>
  <si>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</si>
  <si>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</si>
  <si>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</si>
  <si>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</si>
  <si>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</si>
  <si>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</si>
  <si>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</si>
  <si>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</si>
  <si>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</si>
  <si>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</si>
  <si>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</si>
  <si>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</si>
  <si>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</si>
  <si>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</si>
  <si>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</si>
  <si>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</si>
  <si>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</si>
  <si>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</si>
  <si>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</si>
  <si>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</si>
  <si>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</si>
  <si>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</si>
  <si>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</si>
  <si>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</si>
  <si>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</si>
  <si>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</si>
  <si>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</si>
  <si>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</si>
  <si>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</si>
  <si>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</si>
  <si>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</si>
  <si>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</si>
  <si>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</si>
  <si>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</si>
  <si>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</si>
  <si>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</si>
  <si>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</si>
  <si>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</si>
  <si>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</si>
  <si>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</si>
  <si>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</si>
  <si>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</si>
  <si>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יתרה, 31/12/2017</t>
  </si>
  <si>
    <t>שינוי ביתרה, 2017, %</t>
  </si>
  <si>
    <t>11-2017</t>
  </si>
  <si>
    <t>12-2017</t>
  </si>
  <si>
    <t>01-2018</t>
  </si>
  <si>
    <t>Q4/2017</t>
  </si>
  <si>
    <t>שינוי ביתרה, Q1/2018, %</t>
  </si>
  <si>
    <t>אומדן שינוי כמותי, במהלך 2017</t>
  </si>
  <si>
    <t>אומדן שינוי כמותי, במהלך Q1/2018</t>
  </si>
  <si>
    <t>אומדן שינוי כמותי, במהלך 2017, %</t>
  </si>
  <si>
    <t>אומדן שינוי כמותי, במהלך Q1/2018, %</t>
  </si>
  <si>
    <t>יתרה,  31/03/2018</t>
  </si>
  <si>
    <t>02-2018</t>
  </si>
  <si>
    <t>03-2018</t>
  </si>
  <si>
    <t>04-2018</t>
  </si>
  <si>
    <t>Q1/2018</t>
  </si>
  <si>
    <t>שינוי ביתרה, Q2/2018, %</t>
  </si>
  <si>
    <t>אומדן שינוי כמותי, במהלך Q2/2018</t>
  </si>
  <si>
    <t>אומדן שינוי כמותי, במהלך Q2/2018, %</t>
  </si>
  <si>
    <t>יתרה,  30/06/2018</t>
  </si>
  <si>
    <t>05-2018</t>
  </si>
  <si>
    <t>06-2018</t>
  </si>
  <si>
    <t>07-2018</t>
  </si>
  <si>
    <t>Q2/2018</t>
  </si>
  <si>
    <t>יתרה, 30/09/2018</t>
  </si>
  <si>
    <t xml:space="preserve">יתרה,  30/09/2018 </t>
  </si>
  <si>
    <t>שינוי ביתרה,  מתחילת שנת 2018 ועד סוף Q3/2018, %</t>
  </si>
  <si>
    <t>שינוי ביתרה, Q3/2018, %</t>
  </si>
  <si>
    <t>אומדן שינוי כמותי,  מתחילת שנת 2018 ועד סוף Q3/2018</t>
  </si>
  <si>
    <t>אומדן שינוי כמותי, במהלך Q3/2018</t>
  </si>
  <si>
    <t>אומדן שינוי כמותי,  מתחילת שנת 2018 ועד סוף Q3/2018, %</t>
  </si>
  <si>
    <t>אומדן שינוי כמותי, במהלך Q3/2018, %</t>
  </si>
  <si>
    <t>30/09/2018</t>
  </si>
  <si>
    <t>יתרה,  30/09/2018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</si>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</sst>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60"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b/>
      <sz val="11"/>
      <name val="Arial"/>
      <family val="2"/>
      <scheme val="minor"/>
    </font>
    <font>
      <sz val="8"/>
      <color theme="1"/>
      <name val="Arial"/>
      <family val="2"/>
      <charset val="177"/>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s>
  <cellStyleXfs count="55">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4" fillId="3" borderId="0" applyNumberFormat="0" applyBorder="0" applyAlignment="0" applyProtection="0"/>
    <xf numFmtId="0" fontId="22" fillId="20" borderId="1" applyNumberFormat="0" applyAlignment="0" applyProtection="0"/>
    <xf numFmtId="0" fontId="35" fillId="21" borderId="2" applyNumberFormat="0" applyAlignment="0" applyProtection="0"/>
    <xf numFmtId="43" fontId="4" fillId="0" borderId="0" applyFont="0" applyFill="0" applyBorder="0" applyAlignment="0" applyProtection="0"/>
    <xf numFmtId="43" fontId="39" fillId="0" borderId="0" applyFont="0" applyFill="0" applyBorder="0" applyAlignment="0" applyProtection="0"/>
    <xf numFmtId="174" fontId="4" fillId="0" borderId="0" applyFont="0" applyFill="0" applyBorder="0" applyAlignment="0" applyProtection="0"/>
    <xf numFmtId="0" fontId="25" fillId="0" borderId="0" applyNumberFormat="0" applyFill="0" applyBorder="0" applyAlignment="0" applyProtection="0"/>
    <xf numFmtId="0" fontId="23"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1"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12" fillId="22" borderId="0" applyNumberFormat="0">
      <alignment horizontal="left"/>
    </xf>
    <xf numFmtId="0" fontId="30" fillId="23" borderId="0" applyNumberFormat="0" applyBorder="0" applyAlignment="0" applyProtection="0"/>
    <xf numFmtId="0" fontId="8" fillId="24" borderId="7" applyNumberFormat="0" applyFont="0" applyAlignment="0" applyProtection="0"/>
    <xf numFmtId="0" fontId="32" fillId="20" borderId="8" applyNumberFormat="0" applyAlignment="0" applyProtection="0"/>
    <xf numFmtId="9" fontId="4" fillId="0" borderId="0" applyFont="0" applyFill="0" applyBorder="0" applyAlignment="0" applyProtection="0"/>
    <xf numFmtId="0" fontId="26" fillId="0" borderId="0" applyNumberFormat="0" applyFill="0" applyBorder="0" applyAlignment="0" applyProtection="0"/>
    <xf numFmtId="0" fontId="31" fillId="0" borderId="9" applyNumberFormat="0" applyFill="0" applyAlignment="0" applyProtection="0"/>
    <xf numFmtId="0" fontId="24" fillId="0" borderId="0" applyNumberForma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0" fontId="4" fillId="0" borderId="0"/>
  </cellStyleXfs>
  <cellXfs count="246">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6" fillId="0" borderId="0" xfId="0" applyNumberFormat="1" applyFont="1"/>
    <xf numFmtId="0" fontId="6" fillId="0" borderId="0" xfId="0" applyFont="1" applyFill="1" applyBorder="1"/>
    <xf numFmtId="3" fontId="0" fillId="0" borderId="0" xfId="0" applyNumberFormat="1" applyFill="1" applyBorder="1"/>
    <xf numFmtId="3" fontId="6" fillId="0" borderId="0" xfId="0" applyNumberFormat="1" applyFont="1" applyFill="1" applyBorder="1"/>
    <xf numFmtId="0" fontId="6" fillId="25" borderId="0" xfId="0" applyFont="1" applyFill="1" applyAlignment="1">
      <alignment horizontal="center"/>
    </xf>
    <xf numFmtId="0" fontId="6" fillId="0" borderId="0" xfId="0" applyFont="1" applyFill="1" applyAlignment="1">
      <alignment horizontal="center"/>
    </xf>
    <xf numFmtId="0" fontId="8" fillId="0" borderId="0" xfId="0" applyFont="1" applyBorder="1" applyAlignment="1">
      <alignment horizontal="right" readingOrder="2"/>
    </xf>
    <xf numFmtId="13" fontId="8" fillId="0" borderId="0" xfId="0" applyNumberFormat="1" applyFont="1" applyBorder="1" applyAlignment="1">
      <alignment horizontal="right" readingOrder="2"/>
    </xf>
    <xf numFmtId="14" fontId="8" fillId="0" borderId="0" xfId="0" applyNumberFormat="1" applyFont="1" applyBorder="1" applyAlignment="1">
      <alignment horizontal="right" readingOrder="2"/>
    </xf>
    <xf numFmtId="172" fontId="8" fillId="0" borderId="0" xfId="0" applyNumberFormat="1" applyFont="1" applyBorder="1" applyAlignment="1">
      <alignment horizontal="right" readingOrder="2"/>
    </xf>
    <xf numFmtId="165" fontId="8" fillId="0" borderId="0" xfId="0" applyNumberFormat="1" applyFont="1" applyBorder="1" applyAlignment="1">
      <alignment horizontal="right" readingOrder="2"/>
    </xf>
    <xf numFmtId="171" fontId="6" fillId="0" borderId="0" xfId="0" applyNumberFormat="1" applyFont="1" applyFill="1" applyBorder="1" applyAlignment="1">
      <alignment horizontal="center" vertical="center" readingOrder="2"/>
    </xf>
    <xf numFmtId="9" fontId="9"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6" fillId="0" borderId="0" xfId="0" applyFont="1" applyFill="1" applyBorder="1" applyAlignment="1">
      <alignment horizontal="center"/>
    </xf>
    <xf numFmtId="164" fontId="7" fillId="0" borderId="0" xfId="0" applyNumberFormat="1" applyFont="1" applyFill="1" applyBorder="1"/>
    <xf numFmtId="0" fontId="8" fillId="0" borderId="0" xfId="0" applyFont="1" applyFill="1" applyBorder="1" applyAlignment="1">
      <alignment horizontal="right"/>
    </xf>
    <xf numFmtId="166" fontId="0" fillId="0" borderId="0" xfId="0" applyNumberFormat="1" applyFill="1" applyBorder="1"/>
    <xf numFmtId="0" fontId="8" fillId="0" borderId="0" xfId="0" applyFont="1" applyFill="1" applyBorder="1" applyAlignment="1"/>
    <xf numFmtId="0" fontId="13" fillId="0" borderId="13" xfId="0" applyFont="1" applyBorder="1" applyAlignment="1">
      <alignment horizontal="right" readingOrder="2"/>
    </xf>
    <xf numFmtId="0" fontId="13" fillId="0" borderId="14" xfId="0" applyFont="1" applyBorder="1" applyAlignment="1">
      <alignment horizontal="right" readingOrder="2"/>
    </xf>
    <xf numFmtId="0" fontId="15" fillId="0" borderId="0" xfId="0" applyFont="1"/>
    <xf numFmtId="0" fontId="17" fillId="0" borderId="0" xfId="0" applyFont="1" applyBorder="1"/>
    <xf numFmtId="0" fontId="13" fillId="0" borderId="0" xfId="0" applyFont="1" applyBorder="1"/>
    <xf numFmtId="170" fontId="15" fillId="0" borderId="0" xfId="44" applyNumberFormat="1" applyFont="1" applyFill="1" applyBorder="1"/>
    <xf numFmtId="170" fontId="15" fillId="0" borderId="0" xfId="44" applyNumberFormat="1" applyFont="1"/>
    <xf numFmtId="9" fontId="13" fillId="0" borderId="0" xfId="44" applyFont="1" applyBorder="1"/>
    <xf numFmtId="9" fontId="13" fillId="0" borderId="0" xfId="44" applyFont="1" applyFill="1" applyBorder="1"/>
    <xf numFmtId="9" fontId="15" fillId="0" borderId="0" xfId="44" applyFont="1" applyFill="1" applyBorder="1"/>
    <xf numFmtId="168" fontId="15" fillId="0" borderId="0" xfId="28" applyNumberFormat="1" applyFont="1" applyFill="1" applyBorder="1"/>
    <xf numFmtId="166" fontId="13" fillId="0" borderId="0" xfId="0" applyNumberFormat="1" applyFont="1" applyFill="1" applyBorder="1"/>
    <xf numFmtId="166" fontId="13" fillId="0" borderId="0" xfId="0" applyNumberFormat="1" applyFont="1" applyBorder="1"/>
    <xf numFmtId="0" fontId="18" fillId="0" borderId="0" xfId="0" applyFont="1" applyAlignment="1">
      <alignment horizontal="right"/>
    </xf>
    <xf numFmtId="0" fontId="19" fillId="0" borderId="0" xfId="0" applyFont="1" applyFill="1" applyBorder="1"/>
    <xf numFmtId="0" fontId="8" fillId="0" borderId="0" xfId="0" applyFont="1"/>
    <xf numFmtId="171" fontId="7" fillId="27" borderId="10" xfId="0" applyNumberFormat="1" applyFont="1" applyFill="1" applyBorder="1"/>
    <xf numFmtId="0" fontId="0" fillId="27" borderId="10" xfId="0" applyFill="1" applyBorder="1"/>
    <xf numFmtId="0" fontId="10" fillId="0" borderId="0" xfId="0" applyFont="1"/>
    <xf numFmtId="170" fontId="0" fillId="0" borderId="0" xfId="44" applyNumberFormat="1" applyFont="1" applyAlignment="1">
      <alignment readingOrder="2"/>
    </xf>
    <xf numFmtId="0" fontId="6" fillId="0" borderId="0" xfId="0" applyFont="1" applyBorder="1" applyAlignment="1">
      <alignment horizontal="center" vertical="center" readingOrder="2"/>
    </xf>
    <xf numFmtId="0" fontId="38" fillId="0" borderId="0" xfId="0" applyFont="1"/>
    <xf numFmtId="0" fontId="37"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39" fillId="0" borderId="0" xfId="29" applyFill="1" applyBorder="1"/>
    <xf numFmtId="168" fontId="39" fillId="0" borderId="0" xfId="29" applyNumberFormat="1" applyFont="1" applyFill="1" applyBorder="1"/>
    <xf numFmtId="0" fontId="11" fillId="0" borderId="0" xfId="37" applyFill="1" applyBorder="1" applyAlignment="1" applyProtection="1">
      <alignment wrapText="1"/>
    </xf>
    <xf numFmtId="0" fontId="0" fillId="0" borderId="0" xfId="0" applyNumberFormat="1" applyFill="1" applyBorder="1"/>
    <xf numFmtId="43" fontId="39" fillId="0" borderId="0" xfId="29" applyNumberFormat="1" applyFill="1" applyBorder="1"/>
    <xf numFmtId="14" fontId="0" fillId="0" borderId="0" xfId="0" applyNumberFormat="1"/>
    <xf numFmtId="0" fontId="40" fillId="28" borderId="15" xfId="0" applyFont="1" applyFill="1" applyBorder="1" applyAlignment="1">
      <alignment horizontal="right" readingOrder="2"/>
    </xf>
    <xf numFmtId="172" fontId="14" fillId="28" borderId="0" xfId="28" applyNumberFormat="1" applyFont="1" applyFill="1" applyBorder="1" applyAlignment="1">
      <alignment horizontal="center" vertical="center"/>
    </xf>
    <xf numFmtId="165" fontId="14" fillId="28" borderId="0" xfId="44" applyNumberFormat="1" applyFont="1" applyFill="1" applyBorder="1" applyAlignment="1">
      <alignment horizontal="center" vertical="center"/>
    </xf>
    <xf numFmtId="165" fontId="14" fillId="28" borderId="16" xfId="44" applyNumberFormat="1" applyFont="1" applyFill="1" applyBorder="1" applyAlignment="1">
      <alignment horizontal="center" vertical="center"/>
    </xf>
    <xf numFmtId="0" fontId="14" fillId="0" borderId="12" xfId="0" applyFont="1" applyBorder="1" applyAlignment="1">
      <alignment horizontal="right" readingOrder="2"/>
    </xf>
    <xf numFmtId="0" fontId="14" fillId="0" borderId="13" xfId="0" applyFont="1" applyBorder="1" applyAlignment="1">
      <alignment horizontal="right" readingOrder="2"/>
    </xf>
    <xf numFmtId="0" fontId="13" fillId="28" borderId="13" xfId="0" applyFont="1" applyFill="1" applyBorder="1" applyAlignment="1">
      <alignment horizontal="right" readingOrder="2"/>
    </xf>
    <xf numFmtId="0" fontId="13" fillId="28" borderId="0" xfId="0" applyFont="1" applyFill="1" applyBorder="1" applyAlignment="1">
      <alignment horizontal="right" readingOrder="2"/>
    </xf>
    <xf numFmtId="0" fontId="14" fillId="28" borderId="0" xfId="0" applyFont="1" applyFill="1" applyBorder="1" applyAlignment="1">
      <alignment horizontal="right" readingOrder="2"/>
    </xf>
    <xf numFmtId="0" fontId="14" fillId="28" borderId="16" xfId="0" applyFont="1" applyFill="1" applyBorder="1" applyAlignment="1">
      <alignment horizontal="right" readingOrder="2"/>
    </xf>
    <xf numFmtId="0" fontId="13" fillId="28" borderId="20" xfId="0" applyFont="1" applyFill="1" applyBorder="1" applyAlignment="1">
      <alignment horizontal="right" readingOrder="2"/>
    </xf>
    <xf numFmtId="0" fontId="8" fillId="0" borderId="0" xfId="0" applyFont="1" applyFill="1" applyBorder="1"/>
    <xf numFmtId="0" fontId="42" fillId="0" borderId="0" xfId="0" applyFont="1"/>
    <xf numFmtId="0" fontId="42" fillId="0" borderId="0" xfId="0" applyFont="1" applyBorder="1"/>
    <xf numFmtId="0" fontId="42" fillId="29" borderId="0" xfId="0" applyFont="1" applyFill="1" applyBorder="1" applyAlignment="1">
      <alignment wrapText="1"/>
    </xf>
    <xf numFmtId="169" fontId="41" fillId="0" borderId="0" xfId="0" applyNumberFormat="1" applyFont="1" applyAlignment="1">
      <alignment horizontal="right"/>
    </xf>
    <xf numFmtId="0" fontId="41" fillId="0" borderId="0" xfId="0" applyFont="1"/>
    <xf numFmtId="0" fontId="41" fillId="29" borderId="0" xfId="0" applyFont="1" applyFill="1"/>
    <xf numFmtId="171" fontId="41" fillId="27" borderId="30" xfId="0" applyNumberFormat="1" applyFont="1" applyFill="1" applyBorder="1"/>
    <xf numFmtId="171" fontId="42" fillId="27" borderId="30" xfId="0" applyNumberFormat="1" applyFont="1" applyFill="1" applyBorder="1"/>
    <xf numFmtId="170" fontId="42" fillId="0" borderId="0" xfId="44" applyNumberFormat="1" applyFont="1" applyAlignment="1">
      <alignment readingOrder="2"/>
    </xf>
    <xf numFmtId="171" fontId="42" fillId="27" borderId="10" xfId="0" applyNumberFormat="1" applyFont="1" applyFill="1" applyBorder="1"/>
    <xf numFmtId="0" fontId="13" fillId="0" borderId="0" xfId="0" applyFont="1" applyAlignment="1">
      <alignment readingOrder="2"/>
    </xf>
    <xf numFmtId="0" fontId="13" fillId="0" borderId="0" xfId="0" applyFont="1" applyBorder="1" applyAlignment="1">
      <alignment readingOrder="2"/>
    </xf>
    <xf numFmtId="0" fontId="14" fillId="0" borderId="0" xfId="0" applyFont="1"/>
    <xf numFmtId="0" fontId="41" fillId="25" borderId="0" xfId="0" applyFont="1" applyFill="1" applyAlignment="1">
      <alignment horizontal="center"/>
    </xf>
    <xf numFmtId="0" fontId="40" fillId="28" borderId="20" xfId="0" applyFont="1" applyFill="1" applyBorder="1" applyAlignment="1">
      <alignment readingOrder="2"/>
    </xf>
    <xf numFmtId="0" fontId="40" fillId="28" borderId="21" xfId="0" applyFont="1" applyFill="1" applyBorder="1" applyAlignment="1">
      <alignment readingOrder="2"/>
    </xf>
    <xf numFmtId="0" fontId="40" fillId="28" borderId="22" xfId="0" applyFont="1" applyFill="1" applyBorder="1" applyAlignment="1">
      <alignment readingOrder="2"/>
    </xf>
    <xf numFmtId="0" fontId="44" fillId="0" borderId="0" xfId="0" applyFont="1" applyAlignment="1"/>
    <xf numFmtId="0" fontId="13" fillId="0" borderId="0" xfId="0" applyFont="1" applyAlignment="1"/>
    <xf numFmtId="0" fontId="14" fillId="28" borderId="21" xfId="0" applyFont="1" applyFill="1" applyBorder="1" applyAlignment="1">
      <alignment vertical="center" readingOrder="2"/>
    </xf>
    <xf numFmtId="0" fontId="14" fillId="28" borderId="22" xfId="0" applyFont="1" applyFill="1" applyBorder="1" applyAlignment="1">
      <alignment vertical="center" readingOrder="2"/>
    </xf>
    <xf numFmtId="0" fontId="13" fillId="28" borderId="15" xfId="0" applyFont="1" applyFill="1" applyBorder="1" applyAlignment="1">
      <alignment horizontal="right" readingOrder="2"/>
    </xf>
    <xf numFmtId="0" fontId="13" fillId="28" borderId="16" xfId="0" applyFont="1" applyFill="1" applyBorder="1" applyAlignment="1">
      <alignment horizontal="right" readingOrder="2"/>
    </xf>
    <xf numFmtId="175" fontId="14" fillId="28" borderId="34" xfId="0" applyNumberFormat="1" applyFont="1" applyFill="1" applyBorder="1" applyAlignment="1">
      <alignment horizontal="center" vertical="center" wrapText="1" readingOrder="2"/>
    </xf>
    <xf numFmtId="175" fontId="14" fillId="28" borderId="31" xfId="0" applyNumberFormat="1" applyFont="1" applyFill="1" applyBorder="1" applyAlignment="1">
      <alignment horizontal="center" vertical="center" wrapText="1" readingOrder="2"/>
    </xf>
    <xf numFmtId="175" fontId="14" fillId="28" borderId="35" xfId="0" applyNumberFormat="1" applyFont="1" applyFill="1" applyBorder="1" applyAlignment="1">
      <alignment horizontal="center" vertical="center" wrapText="1" readingOrder="2"/>
    </xf>
    <xf numFmtId="175" fontId="14" fillId="28" borderId="36" xfId="0" applyNumberFormat="1" applyFont="1" applyFill="1" applyBorder="1" applyAlignment="1">
      <alignment horizontal="center" vertical="center" wrapText="1" readingOrder="2"/>
    </xf>
    <xf numFmtId="49" fontId="14" fillId="28" borderId="31" xfId="0" applyNumberFormat="1" applyFont="1" applyFill="1" applyBorder="1" applyAlignment="1">
      <alignment horizontal="center" vertical="center" wrapText="1" readingOrder="2"/>
    </xf>
    <xf numFmtId="173" fontId="14" fillId="28" borderId="31" xfId="0" applyNumberFormat="1" applyFont="1" applyFill="1" applyBorder="1" applyAlignment="1">
      <alignment horizontal="center" vertical="center" wrapText="1" readingOrder="2"/>
    </xf>
    <xf numFmtId="1" fontId="13" fillId="28" borderId="32" xfId="0" applyNumberFormat="1" applyFont="1" applyFill="1" applyBorder="1" applyAlignment="1">
      <alignment horizontal="center" vertical="center"/>
    </xf>
    <xf numFmtId="1" fontId="13" fillId="28" borderId="0" xfId="0" applyNumberFormat="1" applyFont="1" applyFill="1" applyBorder="1" applyAlignment="1">
      <alignment horizontal="center" vertical="center"/>
    </xf>
    <xf numFmtId="1" fontId="13" fillId="28" borderId="29" xfId="0" applyNumberFormat="1" applyFont="1" applyFill="1" applyBorder="1" applyAlignment="1">
      <alignment horizontal="center" vertical="center"/>
    </xf>
    <xf numFmtId="1" fontId="13" fillId="28" borderId="25" xfId="0" applyNumberFormat="1" applyFont="1" applyFill="1" applyBorder="1" applyAlignment="1">
      <alignment horizontal="center" vertical="center"/>
    </xf>
    <xf numFmtId="170" fontId="13" fillId="28" borderId="32" xfId="44" applyNumberFormat="1" applyFont="1" applyFill="1" applyBorder="1" applyAlignment="1">
      <alignment horizontal="center" vertical="center"/>
    </xf>
    <xf numFmtId="170" fontId="13" fillId="28" borderId="0" xfId="44" applyNumberFormat="1" applyFont="1" applyFill="1" applyBorder="1" applyAlignment="1">
      <alignment horizontal="center" vertical="center"/>
    </xf>
    <xf numFmtId="170" fontId="13" fillId="28" borderId="33" xfId="44" applyNumberFormat="1" applyFont="1" applyFill="1" applyBorder="1" applyAlignment="1">
      <alignment horizontal="center" vertical="center"/>
    </xf>
    <xf numFmtId="170" fontId="13" fillId="28" borderId="29" xfId="44" applyNumberFormat="1" applyFont="1" applyFill="1" applyBorder="1" applyAlignment="1">
      <alignment horizontal="center" vertical="center"/>
    </xf>
    <xf numFmtId="1" fontId="14" fillId="28" borderId="32" xfId="0" applyNumberFormat="1" applyFont="1" applyFill="1" applyBorder="1" applyAlignment="1">
      <alignment horizontal="center" vertical="center"/>
    </xf>
    <xf numFmtId="1" fontId="14" fillId="28" borderId="0" xfId="0" applyNumberFormat="1" applyFont="1" applyFill="1" applyBorder="1" applyAlignment="1">
      <alignment horizontal="center" vertical="center"/>
    </xf>
    <xf numFmtId="1" fontId="14" fillId="28" borderId="29" xfId="0" applyNumberFormat="1" applyFont="1" applyFill="1" applyBorder="1" applyAlignment="1">
      <alignment horizontal="center" vertical="center"/>
    </xf>
    <xf numFmtId="1" fontId="14" fillId="28" borderId="25" xfId="0" applyNumberFormat="1" applyFont="1" applyFill="1" applyBorder="1" applyAlignment="1">
      <alignment horizontal="center" vertical="center"/>
    </xf>
    <xf numFmtId="170" fontId="14" fillId="28" borderId="0" xfId="44" applyNumberFormat="1" applyFont="1" applyFill="1" applyBorder="1" applyAlignment="1">
      <alignment horizontal="center" vertical="center"/>
    </xf>
    <xf numFmtId="170" fontId="14" fillId="28" borderId="29" xfId="44" applyNumberFormat="1" applyFont="1" applyFill="1" applyBorder="1" applyAlignment="1">
      <alignment horizontal="center" vertical="center"/>
    </xf>
    <xf numFmtId="168" fontId="13" fillId="28" borderId="0" xfId="28" applyNumberFormat="1" applyFont="1" applyFill="1" applyBorder="1" applyAlignment="1">
      <alignment horizontal="center" vertical="center"/>
    </xf>
    <xf numFmtId="0" fontId="14" fillId="28" borderId="23" xfId="0" applyNumberFormat="1" applyFont="1" applyFill="1" applyBorder="1" applyAlignment="1">
      <alignment horizontal="center" vertical="center" wrapText="1" readingOrder="2"/>
    </xf>
    <xf numFmtId="0" fontId="14" fillId="28" borderId="17" xfId="0" applyNumberFormat="1" applyFont="1" applyFill="1" applyBorder="1" applyAlignment="1">
      <alignment horizontal="center" vertical="center" wrapText="1" readingOrder="2"/>
    </xf>
    <xf numFmtId="0" fontId="14" fillId="28" borderId="27" xfId="0" applyNumberFormat="1" applyFont="1" applyFill="1" applyBorder="1" applyAlignment="1">
      <alignment horizontal="center" vertical="center" wrapText="1" readingOrder="2"/>
    </xf>
    <xf numFmtId="171" fontId="14" fillId="28" borderId="26" xfId="0" applyNumberFormat="1" applyFont="1" applyFill="1" applyBorder="1" applyAlignment="1">
      <alignment horizontal="center" vertical="center" wrapText="1" readingOrder="2"/>
    </xf>
    <xf numFmtId="171" fontId="14" fillId="28" borderId="17" xfId="0" applyNumberFormat="1" applyFont="1" applyFill="1" applyBorder="1" applyAlignment="1">
      <alignment horizontal="center" vertical="center" wrapText="1" readingOrder="2"/>
    </xf>
    <xf numFmtId="171" fontId="14" fillId="28" borderId="18" xfId="0" applyNumberFormat="1" applyFont="1" applyFill="1" applyBorder="1" applyAlignment="1">
      <alignment horizontal="center" vertical="center" wrapText="1" readingOrder="2"/>
    </xf>
    <xf numFmtId="167" fontId="14" fillId="28" borderId="17" xfId="0" applyNumberFormat="1" applyFont="1" applyFill="1" applyBorder="1" applyAlignment="1">
      <alignment horizontal="center" vertical="center" wrapText="1" readingOrder="2"/>
    </xf>
    <xf numFmtId="172" fontId="13" fillId="28" borderId="12" xfId="28" applyNumberFormat="1" applyFont="1" applyFill="1" applyBorder="1" applyAlignment="1">
      <alignment horizontal="center" vertical="center"/>
    </xf>
    <xf numFmtId="172" fontId="13" fillId="28" borderId="13" xfId="28" applyNumberFormat="1" applyFont="1" applyFill="1" applyBorder="1" applyAlignment="1">
      <alignment horizontal="center" vertical="center"/>
    </xf>
    <xf numFmtId="172" fontId="13" fillId="28" borderId="19" xfId="28" applyNumberFormat="1" applyFont="1" applyFill="1" applyBorder="1" applyAlignment="1">
      <alignment horizontal="center" vertical="center"/>
    </xf>
    <xf numFmtId="172" fontId="13" fillId="28" borderId="0" xfId="28" applyNumberFormat="1" applyFont="1" applyFill="1" applyBorder="1" applyAlignment="1">
      <alignment horizontal="center" vertical="center"/>
    </xf>
    <xf numFmtId="172" fontId="13" fillId="28" borderId="16" xfId="28" applyNumberFormat="1" applyFont="1" applyFill="1" applyBorder="1" applyAlignment="1">
      <alignment horizontal="center" vertical="center"/>
    </xf>
    <xf numFmtId="170" fontId="13" fillId="28" borderId="12" xfId="44" applyNumberFormat="1" applyFont="1" applyFill="1" applyBorder="1" applyAlignment="1">
      <alignment horizontal="center" vertical="center"/>
    </xf>
    <xf numFmtId="170" fontId="13" fillId="28" borderId="13" xfId="44" applyNumberFormat="1" applyFont="1" applyFill="1" applyBorder="1" applyAlignment="1">
      <alignment horizontal="center" vertical="center"/>
    </xf>
    <xf numFmtId="170" fontId="13" fillId="28" borderId="28" xfId="44" applyNumberFormat="1" applyFont="1" applyFill="1" applyBorder="1" applyAlignment="1">
      <alignment horizontal="center" vertical="center"/>
    </xf>
    <xf numFmtId="172" fontId="13" fillId="28" borderId="15" xfId="28" applyNumberFormat="1" applyFont="1" applyFill="1" applyBorder="1" applyAlignment="1">
      <alignment horizontal="center" vertical="center"/>
    </xf>
    <xf numFmtId="170" fontId="13" fillId="28" borderId="15" xfId="44" applyNumberFormat="1" applyFont="1" applyFill="1" applyBorder="1" applyAlignment="1">
      <alignment horizontal="center" vertical="center"/>
    </xf>
    <xf numFmtId="176" fontId="13" fillId="28" borderId="0" xfId="28" applyNumberFormat="1" applyFont="1" applyFill="1" applyBorder="1" applyAlignment="1">
      <alignment horizontal="right" vertical="center"/>
    </xf>
    <xf numFmtId="176" fontId="13" fillId="28" borderId="16" xfId="28" applyNumberFormat="1" applyFont="1" applyFill="1" applyBorder="1" applyAlignment="1">
      <alignment horizontal="right" vertical="center"/>
    </xf>
    <xf numFmtId="172" fontId="14" fillId="28" borderId="15" xfId="28" applyNumberFormat="1" applyFont="1" applyFill="1" applyBorder="1" applyAlignment="1">
      <alignment horizontal="center" vertical="center"/>
    </xf>
    <xf numFmtId="172" fontId="14" fillId="28" borderId="19" xfId="28" applyNumberFormat="1" applyFont="1" applyFill="1" applyBorder="1" applyAlignment="1">
      <alignment horizontal="center" vertical="center"/>
    </xf>
    <xf numFmtId="172" fontId="14" fillId="28" borderId="16" xfId="28" applyNumberFormat="1" applyFont="1" applyFill="1" applyBorder="1" applyAlignment="1">
      <alignment horizontal="center" vertical="center"/>
    </xf>
    <xf numFmtId="170" fontId="14" fillId="28" borderId="15" xfId="44" applyNumberFormat="1" applyFont="1" applyFill="1" applyBorder="1" applyAlignment="1">
      <alignment horizontal="center" vertical="center"/>
    </xf>
    <xf numFmtId="14" fontId="14" fillId="28" borderId="15" xfId="0" applyNumberFormat="1" applyFont="1" applyFill="1" applyBorder="1" applyAlignment="1">
      <alignment horizontal="center" vertical="center"/>
    </xf>
    <xf numFmtId="0" fontId="14" fillId="28" borderId="15" xfId="0" applyFont="1" applyFill="1" applyBorder="1" applyAlignment="1">
      <alignment horizontal="center" vertical="center" wrapText="1"/>
    </xf>
    <xf numFmtId="0" fontId="14" fillId="28" borderId="25" xfId="0" applyFont="1" applyFill="1" applyBorder="1" applyAlignment="1">
      <alignment horizontal="center" vertical="center" wrapText="1"/>
    </xf>
    <xf numFmtId="0" fontId="14" fillId="28" borderId="0" xfId="0" applyFont="1" applyFill="1" applyBorder="1" applyAlignment="1">
      <alignment horizontal="center" vertical="center" wrapText="1"/>
    </xf>
    <xf numFmtId="0" fontId="14" fillId="28" borderId="16" xfId="0" applyFont="1" applyFill="1" applyBorder="1" applyAlignment="1">
      <alignment horizontal="center" vertical="center" wrapText="1"/>
    </xf>
    <xf numFmtId="169" fontId="14" fillId="28" borderId="12" xfId="0" applyNumberFormat="1" applyFont="1" applyFill="1" applyBorder="1" applyAlignment="1">
      <alignment horizontal="center" vertical="center"/>
    </xf>
    <xf numFmtId="0" fontId="14" fillId="28" borderId="12" xfId="0" applyFont="1" applyFill="1" applyBorder="1" applyAlignment="1">
      <alignment horizontal="center" vertical="center"/>
    </xf>
    <xf numFmtId="0" fontId="14" fillId="28" borderId="13" xfId="0" applyFont="1" applyFill="1" applyBorder="1" applyAlignment="1">
      <alignment horizontal="center" vertical="center"/>
    </xf>
    <xf numFmtId="0" fontId="14" fillId="28" borderId="24" xfId="0" applyFont="1" applyFill="1" applyBorder="1" applyAlignment="1">
      <alignment horizontal="center" vertical="center"/>
    </xf>
    <xf numFmtId="0" fontId="14" fillId="28" borderId="14" xfId="0" applyFont="1" applyFill="1" applyBorder="1" applyAlignment="1">
      <alignment horizontal="center" vertical="center"/>
    </xf>
    <xf numFmtId="0" fontId="13" fillId="28" borderId="12" xfId="0" applyFont="1" applyFill="1" applyBorder="1" applyAlignment="1">
      <alignment vertical="center"/>
    </xf>
    <xf numFmtId="1" fontId="13" fillId="28" borderId="12" xfId="28" applyNumberFormat="1" applyFont="1" applyFill="1" applyBorder="1" applyAlignment="1">
      <alignment horizontal="center" vertical="center"/>
    </xf>
    <xf numFmtId="1" fontId="13" fillId="28" borderId="13" xfId="28" applyNumberFormat="1" applyFont="1" applyFill="1" applyBorder="1" applyAlignment="1">
      <alignment horizontal="center" vertical="center"/>
    </xf>
    <xf numFmtId="3" fontId="13" fillId="28" borderId="24" xfId="44" applyNumberFormat="1" applyFont="1" applyFill="1" applyBorder="1" applyAlignment="1">
      <alignment horizontal="center" vertical="center"/>
    </xf>
    <xf numFmtId="9" fontId="13" fillId="28" borderId="13" xfId="44" applyFont="1" applyFill="1" applyBorder="1" applyAlignment="1">
      <alignment horizontal="center" vertical="center"/>
    </xf>
    <xf numFmtId="9" fontId="13" fillId="28" borderId="14" xfId="44" applyFont="1" applyFill="1" applyBorder="1" applyAlignment="1">
      <alignment horizontal="center" vertical="center"/>
    </xf>
    <xf numFmtId="0" fontId="13" fillId="28" borderId="15" xfId="0" applyFont="1" applyFill="1" applyBorder="1" applyAlignment="1">
      <alignment vertical="center"/>
    </xf>
    <xf numFmtId="1" fontId="13" fillId="28" borderId="15" xfId="28" applyNumberFormat="1" applyFont="1" applyFill="1" applyBorder="1" applyAlignment="1">
      <alignment horizontal="center" vertical="center"/>
    </xf>
    <xf numFmtId="1" fontId="13" fillId="28" borderId="0" xfId="28" applyNumberFormat="1" applyFont="1" applyFill="1" applyBorder="1" applyAlignment="1">
      <alignment horizontal="center" vertical="center"/>
    </xf>
    <xf numFmtId="3" fontId="13" fillId="28" borderId="25" xfId="44" applyNumberFormat="1" applyFont="1" applyFill="1" applyBorder="1" applyAlignment="1">
      <alignment horizontal="center" vertical="center"/>
    </xf>
    <xf numFmtId="9" fontId="13" fillId="28" borderId="0" xfId="44" applyFont="1" applyFill="1" applyBorder="1" applyAlignment="1">
      <alignment horizontal="center" vertical="center"/>
    </xf>
    <xf numFmtId="9" fontId="13" fillId="28" borderId="16" xfId="44" applyFont="1" applyFill="1" applyBorder="1" applyAlignment="1">
      <alignment horizontal="center" vertical="center"/>
    </xf>
    <xf numFmtId="0" fontId="13" fillId="28" borderId="21" xfId="0" applyFont="1" applyFill="1" applyBorder="1"/>
    <xf numFmtId="173" fontId="14" fillId="28" borderId="20" xfId="0" applyNumberFormat="1" applyFont="1" applyFill="1" applyBorder="1" applyAlignment="1">
      <alignment horizontal="center" vertical="center" wrapText="1" readingOrder="2"/>
    </xf>
    <xf numFmtId="49" fontId="14" fillId="28" borderId="20" xfId="0" applyNumberFormat="1" applyFont="1" applyFill="1" applyBorder="1" applyAlignment="1">
      <alignment horizontal="center" vertical="center" wrapText="1"/>
    </xf>
    <xf numFmtId="164" fontId="14" fillId="28" borderId="21" xfId="0" applyNumberFormat="1" applyFont="1" applyFill="1" applyBorder="1" applyAlignment="1">
      <alignment horizontal="center" vertical="center" wrapText="1"/>
    </xf>
    <xf numFmtId="0" fontId="14" fillId="28" borderId="0" xfId="0" applyFont="1" applyFill="1" applyBorder="1"/>
    <xf numFmtId="3" fontId="14" fillId="28" borderId="15" xfId="0" applyNumberFormat="1" applyFont="1" applyFill="1" applyBorder="1" applyAlignment="1">
      <alignment horizontal="center"/>
    </xf>
    <xf numFmtId="3" fontId="14" fillId="28" borderId="0" xfId="0" applyNumberFormat="1" applyFont="1" applyFill="1" applyBorder="1" applyAlignment="1">
      <alignment horizontal="center"/>
    </xf>
    <xf numFmtId="3" fontId="14" fillId="28" borderId="16" xfId="0" applyNumberFormat="1" applyFont="1" applyFill="1" applyBorder="1" applyAlignment="1">
      <alignment horizontal="center"/>
    </xf>
    <xf numFmtId="170" fontId="14" fillId="28" borderId="15" xfId="44" applyNumberFormat="1" applyFont="1" applyFill="1" applyBorder="1" applyAlignment="1">
      <alignment horizontal="center"/>
    </xf>
    <xf numFmtId="170" fontId="14" fillId="28" borderId="0" xfId="44" applyNumberFormat="1" applyFont="1" applyFill="1" applyBorder="1" applyAlignment="1">
      <alignment horizontal="center"/>
    </xf>
    <xf numFmtId="3" fontId="13" fillId="28" borderId="15" xfId="0" applyNumberFormat="1" applyFont="1" applyFill="1" applyBorder="1" applyAlignment="1">
      <alignment horizontal="center"/>
    </xf>
    <xf numFmtId="3" fontId="13" fillId="28" borderId="0" xfId="0" applyNumberFormat="1" applyFont="1" applyFill="1" applyBorder="1" applyAlignment="1">
      <alignment horizontal="center"/>
    </xf>
    <xf numFmtId="3" fontId="13" fillId="28" borderId="16" xfId="0" applyNumberFormat="1" applyFont="1" applyFill="1" applyBorder="1" applyAlignment="1">
      <alignment horizontal="center"/>
    </xf>
    <xf numFmtId="3" fontId="14" fillId="28" borderId="16" xfId="28" applyNumberFormat="1" applyFont="1" applyFill="1" applyBorder="1" applyAlignment="1">
      <alignment horizontal="center"/>
    </xf>
    <xf numFmtId="0" fontId="13" fillId="28" borderId="0" xfId="0" applyFont="1" applyFill="1" applyBorder="1"/>
    <xf numFmtId="166" fontId="14" fillId="28" borderId="15" xfId="0" applyNumberFormat="1" applyFont="1" applyFill="1" applyBorder="1" applyAlignment="1">
      <alignment horizontal="center"/>
    </xf>
    <xf numFmtId="166" fontId="14" fillId="28" borderId="0" xfId="0" applyNumberFormat="1" applyFont="1" applyFill="1" applyBorder="1" applyAlignment="1">
      <alignment horizontal="center"/>
    </xf>
    <xf numFmtId="166" fontId="14" fillId="28" borderId="16" xfId="0" applyNumberFormat="1" applyFont="1" applyFill="1" applyBorder="1" applyAlignment="1">
      <alignment horizontal="center"/>
    </xf>
    <xf numFmtId="166" fontId="13" fillId="28" borderId="15" xfId="0" applyNumberFormat="1" applyFont="1" applyFill="1" applyBorder="1" applyAlignment="1">
      <alignment horizontal="center"/>
    </xf>
    <xf numFmtId="166" fontId="13" fillId="28" borderId="0" xfId="0" applyNumberFormat="1" applyFont="1" applyFill="1" applyBorder="1" applyAlignment="1">
      <alignment horizontal="center"/>
    </xf>
    <xf numFmtId="166" fontId="13" fillId="28" borderId="16" xfId="0" applyNumberFormat="1" applyFont="1" applyFill="1" applyBorder="1" applyAlignment="1">
      <alignment horizontal="center"/>
    </xf>
    <xf numFmtId="3" fontId="14" fillId="28" borderId="16" xfId="44" applyNumberFormat="1" applyFont="1" applyFill="1" applyBorder="1" applyAlignment="1">
      <alignment horizontal="center"/>
    </xf>
    <xf numFmtId="0" fontId="0" fillId="0" borderId="0" xfId="0" applyAlignment="1">
      <alignment horizontal="center"/>
    </xf>
    <xf numFmtId="1" fontId="42" fillId="0" borderId="0" xfId="0" applyNumberFormat="1" applyFont="1" applyAlignment="1">
      <alignment horizontal="center"/>
    </xf>
    <xf numFmtId="1" fontId="0" fillId="0" borderId="0" xfId="0" applyNumberFormat="1" applyAlignment="1">
      <alignment horizontal="center"/>
    </xf>
    <xf numFmtId="0" fontId="41" fillId="26" borderId="0" xfId="0" applyNumberFormat="1" applyFont="1" applyFill="1" applyAlignment="1">
      <alignment horizontal="center"/>
    </xf>
    <xf numFmtId="0" fontId="42" fillId="27" borderId="10" xfId="0" applyNumberFormat="1" applyFont="1" applyFill="1" applyBorder="1" applyAlignment="1">
      <alignment horizontal="center"/>
    </xf>
    <xf numFmtId="0" fontId="7" fillId="27" borderId="10" xfId="0" applyNumberFormat="1" applyFont="1" applyFill="1" applyBorder="1" applyAlignment="1">
      <alignment horizontal="center"/>
    </xf>
    <xf numFmtId="0" fontId="0" fillId="0" borderId="0" xfId="0" applyNumberFormat="1" applyAlignment="1">
      <alignment horizontal="center"/>
    </xf>
    <xf numFmtId="1" fontId="41" fillId="0" borderId="0" xfId="0" applyNumberFormat="1" applyFont="1" applyFill="1" applyAlignment="1">
      <alignment horizontal="center"/>
    </xf>
    <xf numFmtId="1" fontId="0" fillId="0" borderId="0" xfId="0" applyNumberFormat="1" applyFill="1" applyAlignment="1">
      <alignment horizontal="center"/>
    </xf>
    <xf numFmtId="171" fontId="42" fillId="0" borderId="0" xfId="44" applyNumberFormat="1" applyFont="1" applyAlignment="1">
      <alignment readingOrder="2"/>
    </xf>
    <xf numFmtId="1" fontId="45" fillId="0" borderId="0" xfId="0" applyNumberFormat="1" applyFont="1" applyAlignment="1">
      <alignment horizontal="center"/>
    </xf>
    <xf numFmtId="0" fontId="45" fillId="27" borderId="10" xfId="0" applyNumberFormat="1" applyFont="1" applyFill="1" applyBorder="1" applyAlignment="1">
      <alignment horizontal="center"/>
    </xf>
    <xf numFmtId="169" fontId="46" fillId="0" borderId="0" xfId="0" applyNumberFormat="1" applyFont="1" applyAlignment="1">
      <alignment horizontal="right"/>
    </xf>
    <xf numFmtId="0" fontId="45" fillId="0" borderId="0" xfId="0" applyFont="1"/>
    <xf numFmtId="171" fontId="45" fillId="0" borderId="0" xfId="44" applyNumberFormat="1" applyFont="1" applyAlignment="1">
      <alignment readingOrder="2"/>
    </xf>
    <xf numFmtId="171" fontId="45" fillId="27" borderId="10" xfId="0" applyNumberFormat="1" applyFont="1" applyFill="1" applyBorder="1"/>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0" borderId="0" xfId="44" applyNumberFormat="1" applyFont="1" applyAlignment="1">
      <alignment readingOrder="2"/>
    </xf>
    <xf numFmtId="171" fontId="47" fillId="27" borderId="10" xfId="0" applyNumberFormat="1" applyFont="1" applyFill="1" applyBorder="1"/>
    <xf numFmtId="1" fontId="0" fillId="0" borderId="0" xfId="0" applyNumberFormat="1"/>
    <xf numFmtId="0" fontId="3" fillId="0" borderId="0" xfId="51"/>
    <xf numFmtId="165" fontId="3" fillId="0" borderId="0" xfId="51" applyNumberFormat="1"/>
    <xf numFmtId="17" fontId="3" fillId="27" borderId="37" xfId="51" applyNumberFormat="1" applyFill="1" applyBorder="1" applyAlignment="1">
      <alignment horizontal="center"/>
    </xf>
    <xf numFmtId="0" fontId="49" fillId="0" borderId="0" xfId="0" applyFont="1" applyAlignment="1">
      <alignment horizontal="right" vertical="center" readingOrder="2"/>
    </xf>
    <xf numFmtId="1" fontId="50" fillId="0" borderId="0" xfId="0" applyNumberFormat="1" applyFont="1" applyAlignment="1">
      <alignment horizontal="center"/>
    </xf>
    <xf numFmtId="0" fontId="50" fillId="27" borderId="10" xfId="0" applyNumberFormat="1" applyFont="1" applyFill="1" applyBorder="1" applyAlignment="1">
      <alignment horizontal="center"/>
    </xf>
    <xf numFmtId="169" fontId="51" fillId="0" borderId="0" xfId="0" applyNumberFormat="1" applyFont="1" applyAlignment="1">
      <alignment horizontal="right"/>
    </xf>
    <xf numFmtId="0" fontId="50" fillId="0" borderId="0" xfId="0" applyFont="1"/>
    <xf numFmtId="171" fontId="50" fillId="0" borderId="0" xfId="44" applyNumberFormat="1" applyFont="1" applyAlignment="1">
      <alignment readingOrder="2"/>
    </xf>
    <xf numFmtId="171" fontId="50" fillId="27" borderId="10" xfId="0" applyNumberFormat="1" applyFont="1" applyFill="1" applyBorder="1"/>
    <xf numFmtId="165" fontId="3" fillId="0" borderId="0" xfId="51" applyNumberFormat="1" applyFill="1"/>
    <xf numFmtId="17" fontId="3" fillId="27" borderId="0" xfId="51" applyNumberFormat="1" applyFill="1" applyAlignment="1">
      <alignment horizontal="center"/>
    </xf>
    <xf numFmtId="0" fontId="2" fillId="0" borderId="0" xfId="51" applyFont="1"/>
    <xf numFmtId="165" fontId="52" fillId="0" borderId="0" xfId="51" applyNumberFormat="1" applyFont="1"/>
    <xf numFmtId="0" fontId="1" fillId="0" borderId="0" xfId="52"/>
    <xf numFmtId="0" fontId="1" fillId="0" borderId="0" xfId="52" applyFont="1"/>
    <xf numFmtId="171" fontId="53" fillId="27" borderId="10" xfId="52" applyNumberFormat="1" applyFont="1" applyFill="1" applyBorder="1"/>
    <xf numFmtId="170" fontId="53" fillId="0" borderId="0" xfId="53" applyNumberFormat="1" applyFont="1"/>
    <xf numFmtId="170" fontId="54" fillId="0" borderId="0" xfId="53" applyNumberFormat="1" applyFont="1"/>
    <xf numFmtId="171" fontId="54" fillId="27" borderId="0" xfId="52" applyNumberFormat="1" applyFont="1" applyFill="1"/>
    <xf numFmtId="0" fontId="42" fillId="28" borderId="0" xfId="0" applyFont="1" applyFill="1"/>
    <xf numFmtId="0" fontId="14" fillId="28" borderId="0" xfId="0" applyFont="1" applyFill="1" applyAlignment="1"/>
    <xf numFmtId="0" fontId="14" fillId="28" borderId="0" xfId="0" applyFont="1" applyFill="1" applyAlignment="1">
      <alignment horizontal="right" indent="6"/>
    </xf>
    <xf numFmtId="171" fontId="41" fillId="27" borderId="30" xfId="0" applyNumberFormat="1" applyFont="1" applyFill="1" applyBorder="1" applyAlignment="1">
      <alignment horizontal="center"/>
    </xf>
    <xf numFmtId="1" fontId="55" fillId="0" borderId="0" xfId="0" applyNumberFormat="1" applyFont="1" applyAlignment="1">
      <alignment horizontal="center"/>
    </xf>
    <xf numFmtId="0" fontId="55" fillId="27" borderId="10" xfId="0" applyNumberFormat="1" applyFont="1" applyFill="1" applyBorder="1" applyAlignment="1">
      <alignment horizontal="center"/>
    </xf>
    <xf numFmtId="169" fontId="56" fillId="0" borderId="0" xfId="0" applyNumberFormat="1" applyFont="1" applyAlignment="1">
      <alignment horizontal="right"/>
    </xf>
    <xf numFmtId="0" fontId="55" fillId="0" borderId="0" xfId="0" applyFont="1"/>
    <xf numFmtId="171" fontId="55" fillId="0" borderId="0" xfId="44" applyNumberFormat="1" applyFont="1" applyAlignment="1">
      <alignment readingOrder="2"/>
    </xf>
    <xf numFmtId="171" fontId="55" fillId="27" borderId="10" xfId="0" applyNumberFormat="1" applyFont="1" applyFill="1" applyBorder="1"/>
    <xf numFmtId="170" fontId="57" fillId="0" borderId="0" xfId="53" applyNumberFormat="1" applyFont="1"/>
    <xf numFmtId="171" fontId="57" fillId="27" borderId="0" xfId="52" applyNumberFormat="1" applyFont="1" applyFill="1"/>
    <xf numFmtId="0" fontId="6" fillId="28" borderId="0" xfId="54" applyFont="1" applyFill="1"/>
    <xf numFmtId="166" fontId="4" fillId="30" borderId="38" xfId="54" applyNumberFormat="1" applyFill="1" applyBorder="1" applyAlignment="1">
      <alignment horizontal="right" indent="1" readingOrder="2"/>
    </xf>
    <xf numFmtId="0" fontId="4" fillId="30" borderId="38" xfId="54" applyFill="1" applyBorder="1" applyAlignment="1">
      <alignment horizontal="left" indent="1" readingOrder="1"/>
    </xf>
    <xf numFmtId="166" fontId="4" fillId="31" borderId="38" xfId="54" applyNumberFormat="1" applyFill="1" applyBorder="1" applyAlignment="1">
      <alignment horizontal="right" indent="1" readingOrder="2"/>
    </xf>
    <xf numFmtId="166" fontId="58" fillId="30" borderId="38" xfId="54" applyNumberFormat="1" applyFont="1" applyFill="1" applyBorder="1" applyAlignment="1">
      <alignment horizontal="right" indent="1" readingOrder="2"/>
    </xf>
    <xf numFmtId="0" fontId="58" fillId="30" borderId="38" xfId="54" applyFont="1" applyFill="1" applyBorder="1" applyAlignment="1">
      <alignment horizontal="left" indent="1" readingOrder="1"/>
    </xf>
    <xf numFmtId="166" fontId="58" fillId="31" borderId="38" xfId="54" applyNumberFormat="1" applyFont="1" applyFill="1" applyBorder="1" applyAlignment="1">
      <alignment horizontal="right" indent="1" readingOrder="2"/>
    </xf>
    <xf numFmtId="0" fontId="59" fillId="0" borderId="39" xfId="54" applyFont="1" applyFill="1" applyBorder="1" applyAlignment="1">
      <alignment horizontal="right" indent="2" readingOrder="2"/>
    </xf>
    <xf numFmtId="0" fontId="59" fillId="0" borderId="40" xfId="54" applyFont="1" applyFill="1" applyBorder="1" applyAlignment="1">
      <alignment readingOrder="1"/>
    </xf>
    <xf numFmtId="0" fontId="4" fillId="0" borderId="41" xfId="54" applyBorder="1" applyAlignment="1"/>
    <xf numFmtId="0" fontId="4" fillId="0" borderId="0" xfId="54"/>
    <xf numFmtId="0" fontId="13"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332">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935929750990763E-2"/>
          <c:y val="0.11943398379550382"/>
          <c:w val="0.8957217847769029"/>
          <c:h val="0.5681625297165960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'הנפקות לפי ענפים'!$C$1:$U$1</c:f>
              <c:strCache>
                <c:ptCount val="19"/>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strCache>
            </c:strRef>
          </c:cat>
          <c:val>
            <c:numRef>
              <c:f>'הנפקות לפי ענפים'!$C$2:$U$2</c:f>
              <c:numCache>
                <c:formatCode>#,##0.0</c:formatCode>
                <c:ptCount val="19"/>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numCache>
            </c:numRef>
          </c:val>
        </c:ser>
        <c:ser>
          <c:idx val="1"/>
          <c:order val="1"/>
          <c:tx>
            <c:strRef>
              <c:f>'הנפקות לפי ענפים'!$A$3</c:f>
              <c:strCache>
                <c:ptCount val="1"/>
                <c:pt idx="0">
                  <c:v>מסחר ושירותים</c:v>
                </c:pt>
              </c:strCache>
            </c:strRef>
          </c:tx>
          <c:invertIfNegative val="0"/>
          <c:cat>
            <c:strRef>
              <c:f>'הנפקות לפי ענפים'!$C$1:$U$1</c:f>
              <c:strCache>
                <c:ptCount val="19"/>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strCache>
            </c:strRef>
          </c:cat>
          <c:val>
            <c:numRef>
              <c:f>'הנפקות לפי ענפים'!$C$3:$U$3</c:f>
              <c:numCache>
                <c:formatCode>#,##0.0</c:formatCode>
                <c:ptCount val="19"/>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numCache>
            </c:numRef>
          </c:val>
        </c:ser>
        <c:ser>
          <c:idx val="2"/>
          <c:order val="2"/>
          <c:tx>
            <c:strRef>
              <c:f>'הנפקות לפי ענפים'!$A$4</c:f>
              <c:strCache>
                <c:ptCount val="1"/>
                <c:pt idx="0">
                  <c:v>השקעות</c:v>
                </c:pt>
              </c:strCache>
            </c:strRef>
          </c:tx>
          <c:invertIfNegative val="0"/>
          <c:cat>
            <c:strRef>
              <c:f>'הנפקות לפי ענפים'!$C$1:$U$1</c:f>
              <c:strCache>
                <c:ptCount val="19"/>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strCache>
            </c:strRef>
          </c:cat>
          <c:val>
            <c:numRef>
              <c:f>'הנפקות לפי ענפים'!$C$4:$U$4</c:f>
              <c:numCache>
                <c:formatCode>#,##0.0</c:formatCode>
                <c:ptCount val="19"/>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numCache>
            </c:numRef>
          </c:val>
        </c:ser>
        <c:ser>
          <c:idx val="3"/>
          <c:order val="3"/>
          <c:tx>
            <c:strRef>
              <c:f>'הנפקות לפי ענפים'!$A$5</c:f>
              <c:strCache>
                <c:ptCount val="1"/>
                <c:pt idx="0">
                  <c:v>תעשייה וגז*</c:v>
                </c:pt>
              </c:strCache>
            </c:strRef>
          </c:tx>
          <c:invertIfNegative val="0"/>
          <c:cat>
            <c:strRef>
              <c:f>'הנפקות לפי ענפים'!$C$1:$U$1</c:f>
              <c:strCache>
                <c:ptCount val="19"/>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strCache>
            </c:strRef>
          </c:cat>
          <c:val>
            <c:numRef>
              <c:f>'הנפקות לפי ענפים'!$C$5:$U$5</c:f>
              <c:numCache>
                <c:formatCode>#,##0.0</c:formatCode>
                <c:ptCount val="19"/>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numCache>
            </c:numRef>
          </c:val>
        </c:ser>
        <c:ser>
          <c:idx val="4"/>
          <c:order val="4"/>
          <c:tx>
            <c:strRef>
              <c:f>'הנפקות לפי ענפים'!$A$6</c:f>
              <c:strCache>
                <c:ptCount val="1"/>
                <c:pt idx="0">
                  <c:v>פיננסים</c:v>
                </c:pt>
              </c:strCache>
            </c:strRef>
          </c:tx>
          <c:invertIfNegative val="0"/>
          <c:cat>
            <c:strRef>
              <c:f>'הנפקות לפי ענפים'!$C$1:$U$1</c:f>
              <c:strCache>
                <c:ptCount val="19"/>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strCache>
            </c:strRef>
          </c:cat>
          <c:val>
            <c:numRef>
              <c:f>'הנפקות לפי ענפים'!$C$6:$U$6</c:f>
              <c:numCache>
                <c:formatCode>#,##0.0</c:formatCode>
                <c:ptCount val="19"/>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numCache>
            </c:numRef>
          </c:val>
        </c:ser>
        <c:dLbls>
          <c:showLegendKey val="0"/>
          <c:showVal val="0"/>
          <c:showCatName val="0"/>
          <c:showSerName val="0"/>
          <c:showPercent val="0"/>
          <c:showBubbleSize val="0"/>
        </c:dLbls>
        <c:gapWidth val="65"/>
        <c:overlap val="100"/>
        <c:axId val="640362368"/>
        <c:axId val="621539328"/>
      </c:barChart>
      <c:catAx>
        <c:axId val="640362368"/>
        <c:scaling>
          <c:orientation val="minMax"/>
        </c:scaling>
        <c:delete val="0"/>
        <c:axPos val="b"/>
        <c:numFmt formatCode="General" sourceLinked="1"/>
        <c:majorTickMark val="out"/>
        <c:minorTickMark val="none"/>
        <c:tickLblPos val="nextTo"/>
        <c:txPr>
          <a:bodyPr rot="-2700000"/>
          <a:lstStyle/>
          <a:p>
            <a:pPr>
              <a:defRPr sz="800"/>
            </a:pPr>
            <a:endParaRPr lang="he-IL"/>
          </a:p>
        </c:txPr>
        <c:crossAx val="621539328"/>
        <c:crosses val="autoZero"/>
        <c:auto val="0"/>
        <c:lblAlgn val="ctr"/>
        <c:lblOffset val="100"/>
        <c:noMultiLvlLbl val="0"/>
      </c:catAx>
      <c:valAx>
        <c:axId val="621539328"/>
        <c:scaling>
          <c:orientation val="minMax"/>
          <c:max val="20"/>
        </c:scaling>
        <c:delete val="0"/>
        <c:axPos val="l"/>
        <c:majorGridlines>
          <c:spPr>
            <a:ln>
              <a:solidFill>
                <a:schemeClr val="bg1">
                  <a:lumMod val="75000"/>
                </a:schemeClr>
              </a:solidFill>
            </a:ln>
          </c:spPr>
        </c:majorGridlines>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640362368"/>
        <c:crosses val="autoZero"/>
        <c:crossBetween val="between"/>
        <c:majorUnit val="5"/>
      </c:valAx>
    </c:plotArea>
    <c:legend>
      <c:legendPos val="b"/>
      <c:layout>
        <c:manualLayout>
          <c:xMode val="edge"/>
          <c:yMode val="edge"/>
          <c:x val="3.4101577397890173E-2"/>
          <c:y val="0.84587151488145162"/>
          <c:w val="0.50274267912216419"/>
          <c:h val="0.11551017623469922"/>
        </c:manualLayout>
      </c:layout>
      <c:overlay val="0"/>
      <c:spPr>
        <a:ln>
          <a:solidFill>
            <a:sysClr val="windowText" lastClr="000000"/>
          </a:solid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overlay val="1"/>
      <c:spPr>
        <a:noFill/>
        <a:ln w="25400">
          <a:noFill/>
        </a:ln>
      </c:spPr>
    </c:title>
    <c:autoTitleDeleted val="0"/>
    <c:plotArea>
      <c:layout>
        <c:manualLayout>
          <c:layoutTarget val="inner"/>
          <c:xMode val="edge"/>
          <c:yMode val="edge"/>
          <c:x val="4.7599597103904802E-2"/>
          <c:y val="9.4755140181122813E-2"/>
          <c:w val="0.934079100603743"/>
          <c:h val="0.6732449853403335"/>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accent5">
                <a:lumMod val="75000"/>
              </a:schemeClr>
            </a:solidFill>
          </c:spPr>
          <c:invertIfNegative val="0"/>
          <c:cat>
            <c:strRef>
              <c:f>[0]!mort_dates</c:f>
              <c:strCache>
                <c:ptCount val="143"/>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strCache>
            </c:strRef>
          </c:cat>
          <c:val>
            <c:numRef>
              <c:f>[0]!mort_s1</c:f>
              <c:numCache>
                <c:formatCode>0</c:formatCode>
                <c:ptCount val="143"/>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1387.0256800000002</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numCache>
            </c:numRef>
          </c:val>
        </c:ser>
        <c:ser>
          <c:idx val="1"/>
          <c:order val="1"/>
          <c:tx>
            <c:strRef>
              <c:f>'נתונים לגרפים משכנתאות'!$A$10</c:f>
              <c:strCache>
                <c:ptCount val="1"/>
                <c:pt idx="0">
                  <c:v>לא צמודות</c:v>
                </c:pt>
              </c:strCache>
            </c:strRef>
          </c:tx>
          <c:spPr>
            <a:solidFill>
              <a:schemeClr val="accent2">
                <a:lumMod val="40000"/>
                <a:lumOff val="60000"/>
              </a:schemeClr>
            </a:solidFill>
          </c:spPr>
          <c:invertIfNegative val="0"/>
          <c:cat>
            <c:strRef>
              <c:f>[0]!mort_dates</c:f>
              <c:strCache>
                <c:ptCount val="143"/>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strCache>
            </c:strRef>
          </c:cat>
          <c:val>
            <c:numRef>
              <c:f>[0]!mort_s2</c:f>
              <c:numCache>
                <c:formatCode>0</c:formatCode>
                <c:ptCount val="143"/>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3002.7285300000003</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3528.8848000000003</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numCache>
            </c:numRef>
          </c:val>
        </c:ser>
        <c:dLbls>
          <c:showLegendKey val="0"/>
          <c:showVal val="0"/>
          <c:showCatName val="0"/>
          <c:showSerName val="0"/>
          <c:showPercent val="0"/>
          <c:showBubbleSize val="0"/>
        </c:dLbls>
        <c:gapWidth val="150"/>
        <c:overlap val="100"/>
        <c:axId val="639510016"/>
        <c:axId val="639511552"/>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accent3">
                  <a:lumMod val="75000"/>
                </a:schemeClr>
              </a:solidFill>
            </a:ln>
          </c:spPr>
          <c:marker>
            <c:symbol val="none"/>
          </c:marker>
          <c:cat>
            <c:strRef>
              <c:f>[0]!mort_dates</c:f>
              <c:strCache>
                <c:ptCount val="143"/>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strCache>
            </c:strRef>
          </c:cat>
          <c:val>
            <c:numRef>
              <c:f>[0]!mort_s3</c:f>
              <c:numCache>
                <c:formatCode>0</c:formatCode>
                <c:ptCount val="143"/>
                <c:pt idx="12">
                  <c:v>2405.8269999999998</c:v>
                </c:pt>
                <c:pt idx="13">
                  <c:v>2406.8477499999999</c:v>
                </c:pt>
                <c:pt idx="14">
                  <c:v>2231.9859999999999</c:v>
                </c:pt>
                <c:pt idx="15">
                  <c:v>2311.2784999999999</c:v>
                </c:pt>
                <c:pt idx="16">
                  <c:v>2458.509</c:v>
                </c:pt>
                <c:pt idx="17">
                  <c:v>2589.89075</c:v>
                </c:pt>
                <c:pt idx="18">
                  <c:v>2522.8920000000003</c:v>
                </c:pt>
                <c:pt idx="19">
                  <c:v>2730.1469999999999</c:v>
                </c:pt>
                <c:pt idx="20">
                  <c:v>2542.6544999999996</c:v>
                </c:pt>
                <c:pt idx="21">
                  <c:v>2481.0859999999998</c:v>
                </c:pt>
                <c:pt idx="22">
                  <c:v>2844.5459999999998</c:v>
                </c:pt>
                <c:pt idx="23">
                  <c:v>2383.5037499999999</c:v>
                </c:pt>
                <c:pt idx="24">
                  <c:v>2099.72325</c:v>
                </c:pt>
                <c:pt idx="25">
                  <c:v>2069.6483749999998</c:v>
                </c:pt>
                <c:pt idx="26">
                  <c:v>2145.2135000000003</c:v>
                </c:pt>
                <c:pt idx="27">
                  <c:v>2295.2817500000001</c:v>
                </c:pt>
                <c:pt idx="28">
                  <c:v>2322.4235000000003</c:v>
                </c:pt>
                <c:pt idx="29">
                  <c:v>2559.31675</c:v>
                </c:pt>
                <c:pt idx="30">
                  <c:v>2958.0355</c:v>
                </c:pt>
                <c:pt idx="31">
                  <c:v>2638.7622500000002</c:v>
                </c:pt>
                <c:pt idx="32">
                  <c:v>3256.7745</c:v>
                </c:pt>
                <c:pt idx="33">
                  <c:v>3383.163</c:v>
                </c:pt>
                <c:pt idx="34">
                  <c:v>3474.1242499999998</c:v>
                </c:pt>
                <c:pt idx="35">
                  <c:v>3580.7565</c:v>
                </c:pt>
                <c:pt idx="36">
                  <c:v>3562.0185000000001</c:v>
                </c:pt>
                <c:pt idx="37">
                  <c:v>3730.65175</c:v>
                </c:pt>
                <c:pt idx="38">
                  <c:v>3640.3085000000001</c:v>
                </c:pt>
                <c:pt idx="39">
                  <c:v>3428.1042499999999</c:v>
                </c:pt>
                <c:pt idx="40">
                  <c:v>3908.06025</c:v>
                </c:pt>
                <c:pt idx="41">
                  <c:v>3586.63</c:v>
                </c:pt>
                <c:pt idx="42">
                  <c:v>4117.4352499999995</c:v>
                </c:pt>
                <c:pt idx="43">
                  <c:v>3634.9907499999999</c:v>
                </c:pt>
                <c:pt idx="44">
                  <c:v>3848.6934999999999</c:v>
                </c:pt>
                <c:pt idx="45">
                  <c:v>4139.3719999999994</c:v>
                </c:pt>
                <c:pt idx="46">
                  <c:v>4107.7502500000001</c:v>
                </c:pt>
                <c:pt idx="47">
                  <c:v>4406.1054999999997</c:v>
                </c:pt>
                <c:pt idx="48">
                  <c:v>4325.9745000000003</c:v>
                </c:pt>
                <c:pt idx="49">
                  <c:v>4472.5844999999999</c:v>
                </c:pt>
                <c:pt idx="50">
                  <c:v>4528.3965000000007</c:v>
                </c:pt>
                <c:pt idx="51">
                  <c:v>4563.7774999999992</c:v>
                </c:pt>
                <c:pt idx="52">
                  <c:v>4073.80125</c:v>
                </c:pt>
                <c:pt idx="53">
                  <c:v>4156.3474999999999</c:v>
                </c:pt>
                <c:pt idx="54">
                  <c:v>3587.7249999999999</c:v>
                </c:pt>
                <c:pt idx="55">
                  <c:v>3629.7547500000001</c:v>
                </c:pt>
                <c:pt idx="56">
                  <c:v>3275.9665</c:v>
                </c:pt>
                <c:pt idx="57">
                  <c:v>2995.1902499999997</c:v>
                </c:pt>
                <c:pt idx="58">
                  <c:v>3292.8032499999999</c:v>
                </c:pt>
                <c:pt idx="59">
                  <c:v>3065.1837500000001</c:v>
                </c:pt>
                <c:pt idx="60">
                  <c:v>3093.71875</c:v>
                </c:pt>
                <c:pt idx="61">
                  <c:v>3239.5740000000001</c:v>
                </c:pt>
                <c:pt idx="62">
                  <c:v>3230.2407499999999</c:v>
                </c:pt>
                <c:pt idx="63">
                  <c:v>3305.3924999999999</c:v>
                </c:pt>
                <c:pt idx="64">
                  <c:v>3452.03575</c:v>
                </c:pt>
                <c:pt idx="65">
                  <c:v>3592.9870000000001</c:v>
                </c:pt>
                <c:pt idx="66">
                  <c:v>3700.1007499999996</c:v>
                </c:pt>
                <c:pt idx="67">
                  <c:v>4078.2204999999994</c:v>
                </c:pt>
                <c:pt idx="68">
                  <c:v>5068.4120000000003</c:v>
                </c:pt>
                <c:pt idx="69">
                  <c:v>4207.3604999999998</c:v>
                </c:pt>
                <c:pt idx="70">
                  <c:v>3627.9617499999999</c:v>
                </c:pt>
                <c:pt idx="71">
                  <c:v>4400.6844999999994</c:v>
                </c:pt>
                <c:pt idx="72">
                  <c:v>4465.1075000000001</c:v>
                </c:pt>
                <c:pt idx="73">
                  <c:v>4196.1329999999998</c:v>
                </c:pt>
                <c:pt idx="74">
                  <c:v>4290.4844999999996</c:v>
                </c:pt>
                <c:pt idx="75">
                  <c:v>3827.3695000000002</c:v>
                </c:pt>
                <c:pt idx="76">
                  <c:v>4298.8164999999999</c:v>
                </c:pt>
                <c:pt idx="77">
                  <c:v>5063.0079999999998</c:v>
                </c:pt>
                <c:pt idx="78">
                  <c:v>4035.7824999999998</c:v>
                </c:pt>
                <c:pt idx="79">
                  <c:v>4065.0700000000006</c:v>
                </c:pt>
                <c:pt idx="80">
                  <c:v>4377.0349999999999</c:v>
                </c:pt>
                <c:pt idx="81">
                  <c:v>4874.5384999999997</c:v>
                </c:pt>
                <c:pt idx="82">
                  <c:v>4346.3824999999997</c:v>
                </c:pt>
                <c:pt idx="83">
                  <c:v>4112.5832499999997</c:v>
                </c:pt>
                <c:pt idx="84">
                  <c:v>4290.3040000000001</c:v>
                </c:pt>
                <c:pt idx="85">
                  <c:v>4016.9117500000002</c:v>
                </c:pt>
                <c:pt idx="86">
                  <c:v>4663.8360000000002</c:v>
                </c:pt>
                <c:pt idx="87">
                  <c:v>4494.0460000000003</c:v>
                </c:pt>
                <c:pt idx="88">
                  <c:v>4250.0479999999998</c:v>
                </c:pt>
                <c:pt idx="89">
                  <c:v>4188.41525</c:v>
                </c:pt>
                <c:pt idx="90">
                  <c:v>4111.9209999999994</c:v>
                </c:pt>
                <c:pt idx="91">
                  <c:v>4139.3335000000006</c:v>
                </c:pt>
                <c:pt idx="92">
                  <c:v>3884.46225</c:v>
                </c:pt>
                <c:pt idx="93">
                  <c:v>4141.47</c:v>
                </c:pt>
                <c:pt idx="94">
                  <c:v>4485.4485000000004</c:v>
                </c:pt>
                <c:pt idx="95">
                  <c:v>4520.183</c:v>
                </c:pt>
                <c:pt idx="96">
                  <c:v>4873.9309999999996</c:v>
                </c:pt>
                <c:pt idx="97">
                  <c:v>5005.2779999999993</c:v>
                </c:pt>
                <c:pt idx="98">
                  <c:v>5049.6090000000004</c:v>
                </c:pt>
                <c:pt idx="99">
                  <c:v>5063.7610000000004</c:v>
                </c:pt>
                <c:pt idx="100">
                  <c:v>5340.9380000000001</c:v>
                </c:pt>
                <c:pt idx="101">
                  <c:v>5657.0885000000007</c:v>
                </c:pt>
                <c:pt idx="102">
                  <c:v>5983.6685000000007</c:v>
                </c:pt>
                <c:pt idx="103">
                  <c:v>5553.6435000000001</c:v>
                </c:pt>
                <c:pt idx="104">
                  <c:v>5773.8414999999995</c:v>
                </c:pt>
                <c:pt idx="105">
                  <c:v>5368.4195</c:v>
                </c:pt>
                <c:pt idx="106">
                  <c:v>5194.1015000000007</c:v>
                </c:pt>
                <c:pt idx="107">
                  <c:v>5443.6305000000002</c:v>
                </c:pt>
                <c:pt idx="108">
                  <c:v>5070.1150000000007</c:v>
                </c:pt>
                <c:pt idx="109">
                  <c:v>5319.4115000000002</c:v>
                </c:pt>
                <c:pt idx="110">
                  <c:v>5022.9809999999998</c:v>
                </c:pt>
                <c:pt idx="111">
                  <c:v>5105.8405000000002</c:v>
                </c:pt>
                <c:pt idx="112">
                  <c:v>5228.0474999999997</c:v>
                </c:pt>
                <c:pt idx="113">
                  <c:v>4897.3719999999994</c:v>
                </c:pt>
                <c:pt idx="114">
                  <c:v>5064.2160000000003</c:v>
                </c:pt>
                <c:pt idx="115">
                  <c:v>5017.6120000000001</c:v>
                </c:pt>
                <c:pt idx="116">
                  <c:v>4737.42</c:v>
                </c:pt>
                <c:pt idx="117">
                  <c:v>4924.7664999999997</c:v>
                </c:pt>
                <c:pt idx="118">
                  <c:v>4071.2002500000003</c:v>
                </c:pt>
                <c:pt idx="119">
                  <c:v>4786.8434999999999</c:v>
                </c:pt>
                <c:pt idx="120">
                  <c:v>4436.2975000000006</c:v>
                </c:pt>
                <c:pt idx="121">
                  <c:v>4562.3544999999995</c:v>
                </c:pt>
                <c:pt idx="122">
                  <c:v>4525.0124999999998</c:v>
                </c:pt>
                <c:pt idx="123">
                  <c:v>4293.1445000000003</c:v>
                </c:pt>
                <c:pt idx="124">
                  <c:v>4298.7905000000001</c:v>
                </c:pt>
                <c:pt idx="125">
                  <c:v>4123.7945</c:v>
                </c:pt>
                <c:pt idx="126">
                  <c:v>4325.7065000000002</c:v>
                </c:pt>
                <c:pt idx="127">
                  <c:v>4465.1575000000003</c:v>
                </c:pt>
                <c:pt idx="128">
                  <c:v>4084.0504999999998</c:v>
                </c:pt>
                <c:pt idx="129">
                  <c:v>4713.0815000000002</c:v>
                </c:pt>
                <c:pt idx="130">
                  <c:v>4609.0815000000002</c:v>
                </c:pt>
                <c:pt idx="131">
                  <c:v>4665.1655000000001</c:v>
                </c:pt>
                <c:pt idx="132">
                  <c:v>4920.1240000000007</c:v>
                </c:pt>
                <c:pt idx="133">
                  <c:v>4638.9470000000001</c:v>
                </c:pt>
                <c:pt idx="134">
                  <c:v>4745.0084999999999</c:v>
                </c:pt>
                <c:pt idx="135">
                  <c:v>4919.6094999999996</c:v>
                </c:pt>
                <c:pt idx="136">
                  <c:v>4851.4759999999997</c:v>
                </c:pt>
                <c:pt idx="137">
                  <c:v>5007.3189999999995</c:v>
                </c:pt>
                <c:pt idx="138">
                  <c:v>4812.8184999999994</c:v>
                </c:pt>
                <c:pt idx="139">
                  <c:v>4835.5655000000006</c:v>
                </c:pt>
                <c:pt idx="140">
                  <c:v>5015.777</c:v>
                </c:pt>
                <c:pt idx="141">
                  <c:v>4681.348</c:v>
                </c:pt>
                <c:pt idx="142">
                  <c:v>5027.3640000000005</c:v>
                </c:pt>
              </c:numCache>
            </c:numRef>
          </c:val>
          <c:smooth val="0"/>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43"/>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strCache>
            </c:strRef>
          </c:cat>
          <c:val>
            <c:numRef>
              <c:f>[0]!mort_s4</c:f>
              <c:numCache>
                <c:formatCode>0</c:formatCode>
                <c:ptCount val="143"/>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5384.3151850000013</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5181.0310341666673</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4418.1153875000009</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numCache>
            </c:numRef>
          </c:val>
          <c:smooth val="0"/>
        </c:ser>
        <c:dLbls>
          <c:showLegendKey val="0"/>
          <c:showVal val="0"/>
          <c:showCatName val="0"/>
          <c:showSerName val="0"/>
          <c:showPercent val="0"/>
          <c:showBubbleSize val="0"/>
        </c:dLbls>
        <c:marker val="1"/>
        <c:smooth val="0"/>
        <c:axId val="639510016"/>
        <c:axId val="639511552"/>
      </c:lineChart>
      <c:dateAx>
        <c:axId val="639510016"/>
        <c:scaling>
          <c:orientation val="minMax"/>
          <c:min val="44"/>
        </c:scaling>
        <c:delete val="0"/>
        <c:axPos val="b"/>
        <c:numFmt formatCode="mm\-yy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639511552"/>
        <c:crosses val="autoZero"/>
        <c:auto val="0"/>
        <c:lblOffset val="100"/>
        <c:baseTimeUnit val="months"/>
        <c:majorUnit val="3"/>
        <c:majorTimeUnit val="months"/>
        <c:minorUnit val="1"/>
        <c:minorTimeUnit val="months"/>
      </c:dateAx>
      <c:valAx>
        <c:axId val="639511552"/>
        <c:scaling>
          <c:orientation val="minMax"/>
        </c:scaling>
        <c:delete val="0"/>
        <c:axPos val="l"/>
        <c:majorGridlines>
          <c:spPr>
            <a:ln w="3175">
              <a:solidFill>
                <a:srgbClr val="000000"/>
              </a:solidFill>
              <a:prstDash val="solid"/>
            </a:ln>
          </c:spPr>
        </c:majorGridlines>
        <c:numFmt formatCode="#,##0_ ;[Red]\-#,##0\ "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639510016"/>
        <c:crosses val="autoZero"/>
        <c:crossBetween val="midCat"/>
        <c:dispUnits>
          <c:builtInUnit val="thousands"/>
        </c:dispUnits>
      </c:valAx>
      <c:spPr>
        <a:solidFill>
          <a:srgbClr val="FFFFFF"/>
        </a:solidFill>
        <a:ln w="12700">
          <a:solidFill>
            <a:srgbClr val="808080"/>
          </a:solidFill>
          <a:prstDash val="solid"/>
        </a:ln>
      </c:spPr>
    </c:plotArea>
    <c:legend>
      <c:legendPos val="b"/>
      <c:layout>
        <c:manualLayout>
          <c:xMode val="edge"/>
          <c:yMode val="edge"/>
          <c:x val="4.3546223865945241E-2"/>
          <c:y val="0.91464500568817642"/>
          <c:w val="0.94194980213538038"/>
          <c:h val="5.8294267678044374E-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overlay val="0"/>
    </c:title>
    <c:autoTitleDeleted val="0"/>
    <c:plotArea>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מרווח'!$A$2:$A$96</c:f>
              <c:numCache>
                <c:formatCode>mm/yyyy</c:formatCode>
                <c:ptCount val="95"/>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numCache>
            </c:numRef>
          </c:cat>
          <c:val>
            <c:numRef>
              <c:f>'נתונים לגרף מרווח'!$B$2:$B$96</c:f>
              <c:numCache>
                <c:formatCode>General</c:formatCode>
                <c:ptCount val="95"/>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numCache>
            </c:numRef>
          </c:val>
          <c:smooth val="0"/>
        </c:ser>
        <c:dLbls>
          <c:showLegendKey val="0"/>
          <c:showVal val="0"/>
          <c:showCatName val="0"/>
          <c:showSerName val="0"/>
          <c:showPercent val="0"/>
          <c:showBubbleSize val="0"/>
        </c:dLbls>
        <c:marker val="1"/>
        <c:smooth val="0"/>
        <c:axId val="640165760"/>
        <c:axId val="640167296"/>
      </c:lineChart>
      <c:dateAx>
        <c:axId val="640165760"/>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640167296"/>
        <c:crosses val="autoZero"/>
        <c:auto val="1"/>
        <c:lblOffset val="100"/>
        <c:baseTimeUnit val="days"/>
      </c:dateAx>
      <c:valAx>
        <c:axId val="640167296"/>
        <c:scaling>
          <c:orientation val="minMax"/>
        </c:scaling>
        <c:delete val="0"/>
        <c:axPos val="l"/>
        <c:majorGridlines/>
        <c:title>
          <c:tx>
            <c:rich>
              <a:bodyPr/>
              <a:lstStyle/>
              <a:p>
                <a:pPr>
                  <a:defRPr sz="1000" b="1" i="0" u="none" strike="noStrike" baseline="0">
                    <a:solidFill>
                      <a:srgbClr val="000000"/>
                    </a:solidFill>
                    <a:latin typeface="Arial"/>
                    <a:ea typeface="Arial"/>
                    <a:cs typeface="Arial"/>
                  </a:defRPr>
                </a:pPr>
                <a:r>
                  <a:rPr lang="he-IL"/>
                  <a:t>נק' אחוז</a:t>
                </a:r>
              </a:p>
            </c:rich>
          </c:tx>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640165760"/>
        <c:crosses val="autoZero"/>
        <c:crossBetween val="between"/>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marker>
            <c:symbol val="none"/>
          </c:marker>
          <c:cat>
            <c:strRef>
              <c:f>[0]!debt_dates</c:f>
              <c:strCache>
                <c:ptCount val="47"/>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strCache>
            </c:strRef>
          </c:cat>
          <c:val>
            <c:numRef>
              <c:f>[0]!debt_s1</c:f>
              <c:numCache>
                <c:formatCode>0.0%</c:formatCode>
                <c:ptCount val="47"/>
                <c:pt idx="0">
                  <c:v>0.10867115093126012</c:v>
                </c:pt>
                <c:pt idx="1">
                  <c:v>0.15187930093441948</c:v>
                </c:pt>
                <c:pt idx="2">
                  <c:v>0.15915310066833421</c:v>
                </c:pt>
                <c:pt idx="3">
                  <c:v>0.13468647338278461</c:v>
                </c:pt>
                <c:pt idx="4">
                  <c:v>9.0262197298148994E-2</c:v>
                </c:pt>
                <c:pt idx="5">
                  <c:v>5.4995715459698502E-2</c:v>
                </c:pt>
                <c:pt idx="6">
                  <c:v>6.4288248016299177E-2</c:v>
                </c:pt>
                <c:pt idx="7">
                  <c:v>4.4471078029259203E-2</c:v>
                </c:pt>
                <c:pt idx="8">
                  <c:v>4.5286047199064372E-2</c:v>
                </c:pt>
                <c:pt idx="9">
                  <c:v>1.7115602034150079E-3</c:v>
                </c:pt>
                <c:pt idx="10">
                  <c:v>-9.837535181225654E-3</c:v>
                </c:pt>
                <c:pt idx="11">
                  <c:v>-1.492450361722808E-2</c:v>
                </c:pt>
                <c:pt idx="12">
                  <c:v>-3.8405179265927569E-2</c:v>
                </c:pt>
                <c:pt idx="13">
                  <c:v>1.8887182820127579E-2</c:v>
                </c:pt>
                <c:pt idx="14">
                  <c:v>1.5256851914706493E-2</c:v>
                </c:pt>
                <c:pt idx="15">
                  <c:v>3.1059382599579521E-2</c:v>
                </c:pt>
                <c:pt idx="16">
                  <c:v>6.65473438114772E-2</c:v>
                </c:pt>
                <c:pt idx="17">
                  <c:v>3.9993530614981232E-2</c:v>
                </c:pt>
                <c:pt idx="18">
                  <c:v>6.9161572609868882E-2</c:v>
                </c:pt>
                <c:pt idx="19">
                  <c:v>6.2658201660110713E-2</c:v>
                </c:pt>
                <c:pt idx="20">
                  <c:v>6.058508843710908E-2</c:v>
                </c:pt>
                <c:pt idx="21">
                  <c:v>7.3688692953439716E-2</c:v>
                </c:pt>
                <c:pt idx="22">
                  <c:v>3.3700203612957225E-2</c:v>
                </c:pt>
                <c:pt idx="23">
                  <c:v>1.3689557300197164E-2</c:v>
                </c:pt>
                <c:pt idx="24">
                  <c:v>-1.2235790351477593E-2</c:v>
                </c:pt>
                <c:pt idx="25">
                  <c:v>-2.5875050771090757E-2</c:v>
                </c:pt>
                <c:pt idx="26">
                  <c:v>-2.2381171790935572E-2</c:v>
                </c:pt>
                <c:pt idx="27">
                  <c:v>-1.3415992537655463E-2</c:v>
                </c:pt>
                <c:pt idx="28">
                  <c:v>-7.8557250245528953E-3</c:v>
                </c:pt>
                <c:pt idx="29">
                  <c:v>-5.2213704744672462E-3</c:v>
                </c:pt>
                <c:pt idx="30">
                  <c:v>1.6949542534048456E-2</c:v>
                </c:pt>
                <c:pt idx="31">
                  <c:v>1.1310434511064393E-2</c:v>
                </c:pt>
                <c:pt idx="32">
                  <c:v>3.4768691169993149E-2</c:v>
                </c:pt>
                <c:pt idx="33">
                  <c:v>1.4020031308849656E-2</c:v>
                </c:pt>
                <c:pt idx="34">
                  <c:v>5.2931168032051001E-3</c:v>
                </c:pt>
                <c:pt idx="35">
                  <c:v>2.0703069560950915E-2</c:v>
                </c:pt>
                <c:pt idx="36">
                  <c:v>5.0286444963736354E-3</c:v>
                </c:pt>
                <c:pt idx="37">
                  <c:v>4.4375632477707372E-2</c:v>
                </c:pt>
                <c:pt idx="38" formatCode="mm\-yyyy">
                  <c:v>4.3631644535325753E-2</c:v>
                </c:pt>
                <c:pt idx="39" formatCode="mm\-yyyy">
                  <c:v>4.9428868606486098E-2</c:v>
                </c:pt>
                <c:pt idx="40" formatCode="mm\-yyyy">
                  <c:v>4.3772207065700508E-2</c:v>
                </c:pt>
                <c:pt idx="41" formatCode="mm\-yyyy">
                  <c:v>3.3483619264508269E-2</c:v>
                </c:pt>
                <c:pt idx="42" formatCode="mm\-yyyy">
                  <c:v>4.5140189079196258E-2</c:v>
                </c:pt>
                <c:pt idx="43" formatCode="mm\-yyyy">
                  <c:v>1.3217050617062576E-2</c:v>
                </c:pt>
                <c:pt idx="44" formatCode="mm\-yyyy">
                  <c:v>6.4206727680851561E-2</c:v>
                </c:pt>
                <c:pt idx="45" formatCode="mm\-yyyy">
                  <c:v>6.1139914484783731E-2</c:v>
                </c:pt>
                <c:pt idx="46" formatCode="mm\-yyyy">
                  <c:v>3.9174575029815806E-2</c:v>
                </c:pt>
              </c:numCache>
            </c:numRef>
          </c:val>
          <c:smooth val="0"/>
        </c:ser>
        <c:ser>
          <c:idx val="1"/>
          <c:order val="1"/>
          <c:tx>
            <c:strRef>
              <c:f>'החוב העסקי לפי מלווים - תרשים'!$B$3</c:f>
              <c:strCache>
                <c:ptCount val="1"/>
                <c:pt idx="0">
                  <c:v>בנקאי</c:v>
                </c:pt>
              </c:strCache>
            </c:strRef>
          </c:tx>
          <c:marker>
            <c:symbol val="none"/>
          </c:marker>
          <c:cat>
            <c:strRef>
              <c:f>[0]!debt_dates</c:f>
              <c:strCache>
                <c:ptCount val="47"/>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strCache>
            </c:strRef>
          </c:cat>
          <c:val>
            <c:numRef>
              <c:f>[0]!debt_s2</c:f>
              <c:numCache>
                <c:formatCode>0.0%</c:formatCode>
                <c:ptCount val="47"/>
                <c:pt idx="0">
                  <c:v>2.3979850045347417E-2</c:v>
                </c:pt>
                <c:pt idx="1">
                  <c:v>4.2187572033680842E-2</c:v>
                </c:pt>
                <c:pt idx="2">
                  <c:v>4.4422279901062955E-2</c:v>
                </c:pt>
                <c:pt idx="3">
                  <c:v>6.3384844085878189E-2</c:v>
                </c:pt>
                <c:pt idx="4">
                  <c:v>4.8903989139539528E-2</c:v>
                </c:pt>
                <c:pt idx="5">
                  <c:v>6.0875870627247641E-2</c:v>
                </c:pt>
                <c:pt idx="6">
                  <c:v>8.741476369675949E-2</c:v>
                </c:pt>
                <c:pt idx="7">
                  <c:v>8.4257332826170872E-2</c:v>
                </c:pt>
                <c:pt idx="8">
                  <c:v>7.4565622244134211E-2</c:v>
                </c:pt>
                <c:pt idx="9">
                  <c:v>1.6091545418748243E-3</c:v>
                </c:pt>
                <c:pt idx="10">
                  <c:v>-3.6890737712997446E-2</c:v>
                </c:pt>
                <c:pt idx="11">
                  <c:v>-7.0143494550681917E-2</c:v>
                </c:pt>
                <c:pt idx="12">
                  <c:v>-7.9056480132088547E-2</c:v>
                </c:pt>
                <c:pt idx="13">
                  <c:v>-2.3931322415013945E-2</c:v>
                </c:pt>
                <c:pt idx="14">
                  <c:v>1.1468523078335791E-2</c:v>
                </c:pt>
                <c:pt idx="15">
                  <c:v>5.6146670796657139E-2</c:v>
                </c:pt>
                <c:pt idx="16">
                  <c:v>5.8946492378602944E-2</c:v>
                </c:pt>
                <c:pt idx="17">
                  <c:v>4.8242144829941491E-2</c:v>
                </c:pt>
                <c:pt idx="18">
                  <c:v>6.2038195624863013E-2</c:v>
                </c:pt>
                <c:pt idx="19">
                  <c:v>4.0492845475824213E-2</c:v>
                </c:pt>
                <c:pt idx="20">
                  <c:v>3.2626451610361151E-2</c:v>
                </c:pt>
                <c:pt idx="21">
                  <c:v>3.5402162762395495E-2</c:v>
                </c:pt>
                <c:pt idx="22">
                  <c:v>-7.2115403367613018E-3</c:v>
                </c:pt>
                <c:pt idx="23">
                  <c:v>-1.4762576635047098E-2</c:v>
                </c:pt>
                <c:pt idx="24">
                  <c:v>-1.9649434069958338E-2</c:v>
                </c:pt>
                <c:pt idx="25">
                  <c:v>-4.7187256333121375E-2</c:v>
                </c:pt>
                <c:pt idx="26">
                  <c:v>-3.9278636022234248E-2</c:v>
                </c:pt>
                <c:pt idx="27">
                  <c:v>-4.0337723860497166E-2</c:v>
                </c:pt>
                <c:pt idx="28">
                  <c:v>-2.9093030400044073E-2</c:v>
                </c:pt>
                <c:pt idx="29">
                  <c:v>-1.2056066616676353E-2</c:v>
                </c:pt>
                <c:pt idx="30">
                  <c:v>9.6928368700781586E-3</c:v>
                </c:pt>
                <c:pt idx="31">
                  <c:v>2.1795416596215311E-3</c:v>
                </c:pt>
                <c:pt idx="32">
                  <c:v>2.6511101767737966E-2</c:v>
                </c:pt>
                <c:pt idx="33">
                  <c:v>2.5604407209530722E-2</c:v>
                </c:pt>
                <c:pt idx="34">
                  <c:v>1.3796881713825426E-2</c:v>
                </c:pt>
                <c:pt idx="35">
                  <c:v>3.634627614834085E-2</c:v>
                </c:pt>
                <c:pt idx="36">
                  <c:v>3.2689000475672136E-2</c:v>
                </c:pt>
                <c:pt idx="37">
                  <c:v>4.1938422581466295E-2</c:v>
                </c:pt>
                <c:pt idx="38" formatCode="mm\-yyyy">
                  <c:v>3.1523442220037223E-2</c:v>
                </c:pt>
                <c:pt idx="39" formatCode="mm\-yyyy">
                  <c:v>1.1711274073229916E-2</c:v>
                </c:pt>
                <c:pt idx="40" formatCode="mm\-yyyy">
                  <c:v>-5.3760445751892538E-3</c:v>
                </c:pt>
                <c:pt idx="41" formatCode="mm\-yyyy">
                  <c:v>-3.3066407965509637E-4</c:v>
                </c:pt>
                <c:pt idx="42" formatCode="mm\-yyyy">
                  <c:v>1.4409924888876269E-2</c:v>
                </c:pt>
                <c:pt idx="43" formatCode="mm\-yyyy">
                  <c:v>3.0811501691602183E-2</c:v>
                </c:pt>
                <c:pt idx="44" formatCode="mm\-yyyy">
                  <c:v>5.7595184034740177E-2</c:v>
                </c:pt>
                <c:pt idx="45" formatCode="mm\-yyyy">
                  <c:v>5.3904312131640042E-2</c:v>
                </c:pt>
                <c:pt idx="46" formatCode="mm\-yyyy">
                  <c:v>6.7918812496668313E-2</c:v>
                </c:pt>
              </c:numCache>
            </c:numRef>
          </c:val>
          <c:smooth val="0"/>
        </c:ser>
        <c:ser>
          <c:idx val="2"/>
          <c:order val="2"/>
          <c:tx>
            <c:strRef>
              <c:f>'החוב העסקי לפי מלווים - תרשים'!$B$4</c:f>
              <c:strCache>
                <c:ptCount val="1"/>
                <c:pt idx="0">
                  <c:v>חוץ בנקאי</c:v>
                </c:pt>
              </c:strCache>
            </c:strRef>
          </c:tx>
          <c:marker>
            <c:symbol val="none"/>
          </c:marker>
          <c:cat>
            <c:strRef>
              <c:f>[0]!debt_dates</c:f>
              <c:strCache>
                <c:ptCount val="47"/>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strCache>
            </c:strRef>
          </c:cat>
          <c:val>
            <c:numRef>
              <c:f>[0]!debt_s3</c:f>
              <c:numCache>
                <c:formatCode>0.0%</c:formatCode>
                <c:ptCount val="47"/>
                <c:pt idx="0">
                  <c:v>0.23635049282357135</c:v>
                </c:pt>
                <c:pt idx="1">
                  <c:v>0.31242178677370336</c:v>
                </c:pt>
                <c:pt idx="2">
                  <c:v>0.32216245043419578</c:v>
                </c:pt>
                <c:pt idx="3">
                  <c:v>0.22582396902057877</c:v>
                </c:pt>
                <c:pt idx="4">
                  <c:v>0.14190304357327799</c:v>
                </c:pt>
                <c:pt idx="5">
                  <c:v>4.8161678127290219E-2</c:v>
                </c:pt>
                <c:pt idx="6">
                  <c:v>3.8332477321791014E-2</c:v>
                </c:pt>
                <c:pt idx="7">
                  <c:v>3.5539036196330365E-4</c:v>
                </c:pt>
                <c:pt idx="8">
                  <c:v>1.1704329084011533E-2</c:v>
                </c:pt>
                <c:pt idx="9">
                  <c:v>1.8320218574288116E-3</c:v>
                </c:pt>
                <c:pt idx="10">
                  <c:v>2.1960566517678526E-2</c:v>
                </c:pt>
                <c:pt idx="11">
                  <c:v>5.1438572890487144E-2</c:v>
                </c:pt>
                <c:pt idx="12">
                  <c:v>1.1116107912026552E-2</c:v>
                </c:pt>
                <c:pt idx="13">
                  <c:v>6.9244169344767625E-2</c:v>
                </c:pt>
                <c:pt idx="14">
                  <c:v>1.9453200923142733E-2</c:v>
                </c:pt>
                <c:pt idx="15">
                  <c:v>4.3954752030526123E-3</c:v>
                </c:pt>
                <c:pt idx="16">
                  <c:v>7.4980918351308601E-2</c:v>
                </c:pt>
                <c:pt idx="17">
                  <c:v>3.1138038337860552E-2</c:v>
                </c:pt>
                <c:pt idx="18">
                  <c:v>7.6990367921146108E-2</c:v>
                </c:pt>
                <c:pt idx="19">
                  <c:v>8.7430384386252502E-2</c:v>
                </c:pt>
                <c:pt idx="20">
                  <c:v>9.1144057414077162E-2</c:v>
                </c:pt>
                <c:pt idx="21">
                  <c:v>0.11547389765051497</c:v>
                </c:pt>
                <c:pt idx="22">
                  <c:v>7.8039144920227121E-2</c:v>
                </c:pt>
                <c:pt idx="23">
                  <c:v>4.4115359625100492E-2</c:v>
                </c:pt>
                <c:pt idx="24">
                  <c:v>-4.5671994530496196E-3</c:v>
                </c:pt>
                <c:pt idx="25">
                  <c:v>-4.2849545962546642E-3</c:v>
                </c:pt>
                <c:pt idx="26">
                  <c:v>-5.5163773680850792E-3</c:v>
                </c:pt>
                <c:pt idx="27">
                  <c:v>1.3749813519079002E-2</c:v>
                </c:pt>
                <c:pt idx="28">
                  <c:v>1.37790671354312E-2</c:v>
                </c:pt>
                <c:pt idx="29">
                  <c:v>1.4041176461130345E-3</c:v>
                </c:pt>
                <c:pt idx="30">
                  <c:v>2.3946332496760148E-2</c:v>
                </c:pt>
                <c:pt idx="31">
                  <c:v>2.0032523081700671E-2</c:v>
                </c:pt>
                <c:pt idx="32">
                  <c:v>4.282508891060699E-2</c:v>
                </c:pt>
                <c:pt idx="33">
                  <c:v>2.9411927060962739E-3</c:v>
                </c:pt>
                <c:pt idx="34">
                  <c:v>-2.7919321656807439E-3</c:v>
                </c:pt>
                <c:pt idx="35">
                  <c:v>6.0217686398553738E-3</c:v>
                </c:pt>
                <c:pt idx="36">
                  <c:v>-2.1535605526991075E-2</c:v>
                </c:pt>
                <c:pt idx="37">
                  <c:v>4.6759153224269712E-2</c:v>
                </c:pt>
                <c:pt idx="38" formatCode="mm\-yyyy">
                  <c:v>5.5335157639060162E-2</c:v>
                </c:pt>
                <c:pt idx="39" formatCode="mm\-yyyy">
                  <c:v>8.5894208015560247E-2</c:v>
                </c:pt>
                <c:pt idx="40" formatCode="mm\-yyyy">
                  <c:v>9.3588613034859547E-2</c:v>
                </c:pt>
                <c:pt idx="41" formatCode="mm\-yyyy">
                  <c:v>6.6400712472022283E-2</c:v>
                </c:pt>
                <c:pt idx="42" formatCode="mm\-yyyy">
                  <c:v>7.4173165827193133E-2</c:v>
                </c:pt>
                <c:pt idx="43" formatCode="mm\-yyyy">
                  <c:v>-2.6311904113331952E-3</c:v>
                </c:pt>
                <c:pt idx="44" formatCode="mm\-yyyy">
                  <c:v>7.0301705415535043E-2</c:v>
                </c:pt>
                <c:pt idx="45" formatCode="mm\-yyyy">
                  <c:v>6.7742771993300366E-2</c:v>
                </c:pt>
                <c:pt idx="46" formatCode="mm\-yyyy">
                  <c:v>1.3528833842782584E-2</c:v>
                </c:pt>
              </c:numCache>
            </c:numRef>
          </c:val>
          <c:smooth val="0"/>
        </c:ser>
        <c:dLbls>
          <c:showLegendKey val="0"/>
          <c:showVal val="0"/>
          <c:showCatName val="0"/>
          <c:showSerName val="0"/>
          <c:showPercent val="0"/>
          <c:showBubbleSize val="0"/>
        </c:dLbls>
        <c:marker val="1"/>
        <c:smooth val="0"/>
        <c:axId val="495345024"/>
        <c:axId val="495346816"/>
      </c:lineChart>
      <c:dateAx>
        <c:axId val="495345024"/>
        <c:scaling>
          <c:orientation val="minMax"/>
        </c:scaling>
        <c:delete val="0"/>
        <c:axPos val="b"/>
        <c:numFmt formatCode="mm\-yyyy" sourceLinked="0"/>
        <c:majorTickMark val="out"/>
        <c:minorTickMark val="none"/>
        <c:tickLblPos val="low"/>
        <c:txPr>
          <a:bodyPr rot="-2700000" vert="horz"/>
          <a:lstStyle/>
          <a:p>
            <a:pPr>
              <a:defRPr sz="1000" b="0" i="0" u="none" strike="noStrike" baseline="0">
                <a:solidFill>
                  <a:srgbClr val="000000"/>
                </a:solidFill>
                <a:latin typeface="Arial"/>
                <a:ea typeface="Arial"/>
                <a:cs typeface="Arial"/>
              </a:defRPr>
            </a:pPr>
            <a:endParaRPr lang="he-IL"/>
          </a:p>
        </c:txPr>
        <c:crossAx val="495346816"/>
        <c:crossesAt val="-0.1"/>
        <c:auto val="0"/>
        <c:lblOffset val="100"/>
        <c:baseTimeUnit val="months"/>
        <c:minorUnit val="2"/>
      </c:dateAx>
      <c:valAx>
        <c:axId val="49534681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495345024"/>
        <c:crosses val="autoZero"/>
        <c:crossBetween val="midCat"/>
      </c:valAx>
    </c:plotArea>
    <c:legend>
      <c:legendPos val="l"/>
      <c:layout>
        <c:manualLayout>
          <c:xMode val="edge"/>
          <c:yMode val="edge"/>
          <c:x val="0.5823473353384474"/>
          <c:y val="0.19182675991004483"/>
          <c:w val="0.26544587505960893"/>
          <c:h val="0.16181577973894201"/>
        </c:manualLayout>
      </c:layout>
      <c:overlay val="0"/>
      <c:spPr>
        <a:solidFill>
          <a:sysClr val="window" lastClr="FFFFFF"/>
        </a:solidFill>
        <a:ln>
          <a:solidFill>
            <a:sysClr val="windowText" lastClr="000000"/>
          </a:solidFill>
        </a:ln>
      </c:spPr>
      <c:txPr>
        <a:bodyPr/>
        <a:lstStyle/>
        <a:p>
          <a:pPr>
            <a:defRPr sz="755"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06004679451E-2"/>
          <c:y val="0.10185185185185185"/>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ln w="28575">
              <a:noFill/>
            </a:ln>
          </c:spPr>
          <c:invertIfNegative val="0"/>
          <c:dPt>
            <c:idx val="35"/>
            <c:invertIfNegative val="0"/>
            <c:bubble3D val="0"/>
          </c:dPt>
          <c:cat>
            <c:strRef>
              <c:f>'החוב העסקי - אומדן שינוי כמותי'!$B$1:$Y$1</c:f>
              <c:strCache>
                <c:ptCount val="24"/>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strCache>
            </c:strRef>
          </c:cat>
          <c:val>
            <c:numRef>
              <c:f>'החוב העסקי - אומדן שינוי כמותי'!$B$2:$Y$2</c:f>
              <c:numCache>
                <c:formatCode>0.0</c:formatCode>
                <c:ptCount val="24"/>
                <c:pt idx="0">
                  <c:v>2.5151664976434036</c:v>
                </c:pt>
                <c:pt idx="1">
                  <c:v>-3.4383576428762281</c:v>
                </c:pt>
                <c:pt idx="2">
                  <c:v>-7.8785074378345543</c:v>
                </c:pt>
                <c:pt idx="3">
                  <c:v>0.41653844668836992</c:v>
                </c:pt>
                <c:pt idx="4">
                  <c:v>3.9328824332705459E-2</c:v>
                </c:pt>
                <c:pt idx="5">
                  <c:v>-0.78399440501339202</c:v>
                </c:pt>
                <c:pt idx="6">
                  <c:v>-1.6166515003339867</c:v>
                </c:pt>
                <c:pt idx="7">
                  <c:v>3.2138850284137543</c:v>
                </c:pt>
                <c:pt idx="8">
                  <c:v>-5.6851383969902365</c:v>
                </c:pt>
                <c:pt idx="9">
                  <c:v>8.1071126604554706</c:v>
                </c:pt>
                <c:pt idx="10">
                  <c:v>-1.1022496484737205</c:v>
                </c:pt>
                <c:pt idx="11">
                  <c:v>2.0195555968086829</c:v>
                </c:pt>
                <c:pt idx="12">
                  <c:v>5.4440662730919911</c:v>
                </c:pt>
                <c:pt idx="13">
                  <c:v>9.7112216340422002</c:v>
                </c:pt>
                <c:pt idx="14">
                  <c:v>2.107362425022858</c:v>
                </c:pt>
                <c:pt idx="15">
                  <c:v>-0.34267511468875789</c:v>
                </c:pt>
                <c:pt idx="16">
                  <c:v>-2.9730114775194343</c:v>
                </c:pt>
                <c:pt idx="17">
                  <c:v>3.3264860767252111</c:v>
                </c:pt>
                <c:pt idx="18">
                  <c:v>4.9809141263555281</c:v>
                </c:pt>
                <c:pt idx="19">
                  <c:v>5.3817796823032609</c:v>
                </c:pt>
                <c:pt idx="20">
                  <c:v>4.1010708277871517</c:v>
                </c:pt>
                <c:pt idx="21">
                  <c:v>11.356966436035769</c:v>
                </c:pt>
                <c:pt idx="22">
                  <c:v>0.72623983097557021</c:v>
                </c:pt>
                <c:pt idx="23">
                  <c:v>10.872760659974299</c:v>
                </c:pt>
              </c:numCache>
            </c:numRef>
          </c:val>
        </c:ser>
        <c:ser>
          <c:idx val="1"/>
          <c:order val="1"/>
          <c:tx>
            <c:strRef>
              <c:f>'החוב העסקי - אומדן שינוי כמותי'!$A$3</c:f>
              <c:strCache>
                <c:ptCount val="1"/>
                <c:pt idx="0">
                  <c:v>אג"ח סחירות בישראל</c:v>
                </c:pt>
              </c:strCache>
            </c:strRef>
          </c:tx>
          <c:spPr>
            <a:ln w="28575">
              <a:noFill/>
            </a:ln>
          </c:spPr>
          <c:invertIfNegative val="0"/>
          <c:cat>
            <c:strRef>
              <c:f>'החוב העסקי - אומדן שינוי כמותי'!$B$1:$Y$1</c:f>
              <c:strCache>
                <c:ptCount val="24"/>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strCache>
            </c:strRef>
          </c:cat>
          <c:val>
            <c:numRef>
              <c:f>'החוב העסקי - אומדן שינוי כמותי'!$B$3:$Y$3</c:f>
              <c:numCache>
                <c:formatCode>0.0</c:formatCode>
                <c:ptCount val="24"/>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-0.21681242799999983</c:v>
                </c:pt>
                <c:pt idx="10">
                  <c:v>0.51345205320256138</c:v>
                </c:pt>
                <c:pt idx="11">
                  <c:v>0.85899745329152033</c:v>
                </c:pt>
                <c:pt idx="12">
                  <c:v>-0.71719808115340489</c:v>
                </c:pt>
                <c:pt idx="13">
                  <c:v>-0.51076821161738883</c:v>
                </c:pt>
                <c:pt idx="14">
                  <c:v>4.3602607625347414</c:v>
                </c:pt>
                <c:pt idx="15">
                  <c:v>13.188195480864648</c:v>
                </c:pt>
                <c:pt idx="16">
                  <c:v>2.5864770108504915</c:v>
                </c:pt>
                <c:pt idx="17">
                  <c:v>5.5776238191557557</c:v>
                </c:pt>
                <c:pt idx="18">
                  <c:v>6.3642011517128418</c:v>
                </c:pt>
                <c:pt idx="19">
                  <c:v>3.8841453823434167</c:v>
                </c:pt>
                <c:pt idx="20">
                  <c:v>1.2869082145407889</c:v>
                </c:pt>
                <c:pt idx="21">
                  <c:v>10.053977217863929</c:v>
                </c:pt>
                <c:pt idx="22">
                  <c:v>5.5148950411497673</c:v>
                </c:pt>
                <c:pt idx="23">
                  <c:v>-2.4829953951640391</c:v>
                </c:pt>
              </c:numCache>
            </c:numRef>
          </c:val>
        </c:ser>
        <c:ser>
          <c:idx val="2"/>
          <c:order val="2"/>
          <c:tx>
            <c:strRef>
              <c:f>'החוב העסקי - אומדן שינוי כמותי'!$A$4</c:f>
              <c:strCache>
                <c:ptCount val="1"/>
                <c:pt idx="0">
                  <c:v>אג"ח לא סחירות והלוואות לא בנקאיות</c:v>
                </c:pt>
              </c:strCache>
            </c:strRef>
          </c:tx>
          <c:spPr>
            <a:ln w="28575">
              <a:noFill/>
            </a:ln>
          </c:spPr>
          <c:invertIfNegative val="0"/>
          <c:cat>
            <c:strRef>
              <c:f>'החוב העסקי - אומדן שינוי כמותי'!$B$1:$Y$1</c:f>
              <c:strCache>
                <c:ptCount val="24"/>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strCache>
            </c:strRef>
          </c:cat>
          <c:val>
            <c:numRef>
              <c:f>'החוב העסקי - אומדן שינוי כמותי'!$B$4:$Y$4</c:f>
              <c:numCache>
                <c:formatCode>0.0</c:formatCode>
                <c:ptCount val="24"/>
                <c:pt idx="0">
                  <c:v>3.088664541038586</c:v>
                </c:pt>
                <c:pt idx="1">
                  <c:v>-6.7937731218319364E-3</c:v>
                </c:pt>
                <c:pt idx="2">
                  <c:v>0.25007538938946594</c:v>
                </c:pt>
                <c:pt idx="3">
                  <c:v>1.6247673683107424</c:v>
                </c:pt>
                <c:pt idx="4">
                  <c:v>1.0295800210780464</c:v>
                </c:pt>
                <c:pt idx="5">
                  <c:v>0.774999277592334</c:v>
                </c:pt>
                <c:pt idx="6">
                  <c:v>3.3315320967663014</c:v>
                </c:pt>
                <c:pt idx="7">
                  <c:v>-0.13360287887290467</c:v>
                </c:pt>
                <c:pt idx="8">
                  <c:v>0.20977837726646875</c:v>
                </c:pt>
                <c:pt idx="9">
                  <c:v>4.6306747525864527</c:v>
                </c:pt>
                <c:pt idx="10">
                  <c:v>-0.72326152581035563</c:v>
                </c:pt>
                <c:pt idx="11">
                  <c:v>1.0090395782836776</c:v>
                </c:pt>
                <c:pt idx="12">
                  <c:v>1.5110989211591606</c:v>
                </c:pt>
                <c:pt idx="13">
                  <c:v>-2.2051134210778409</c:v>
                </c:pt>
                <c:pt idx="14">
                  <c:v>1.8665742902412019</c:v>
                </c:pt>
                <c:pt idx="15">
                  <c:v>1.5136058931891998</c:v>
                </c:pt>
                <c:pt idx="16">
                  <c:v>2.7722049233100154</c:v>
                </c:pt>
                <c:pt idx="17">
                  <c:v>0.47345016418423658</c:v>
                </c:pt>
                <c:pt idx="18">
                  <c:v>0.49158235660639671</c:v>
                </c:pt>
                <c:pt idx="19">
                  <c:v>2.0300672772842083</c:v>
                </c:pt>
                <c:pt idx="20">
                  <c:v>1.2614653761696555</c:v>
                </c:pt>
                <c:pt idx="21">
                  <c:v>2.9642448709758837</c:v>
                </c:pt>
                <c:pt idx="22">
                  <c:v>-1.6370426727555227</c:v>
                </c:pt>
                <c:pt idx="23">
                  <c:v>1.1016869685043551</c:v>
                </c:pt>
              </c:numCache>
            </c:numRef>
          </c:val>
        </c:ser>
        <c:ser>
          <c:idx val="3"/>
          <c:order val="3"/>
          <c:tx>
            <c:strRef>
              <c:f>'החוב העסקי - אומדן שינוי כמותי'!$A$5</c:f>
              <c:strCache>
                <c:ptCount val="1"/>
                <c:pt idx="0">
                  <c:v>חוב שגויס בחו"ל</c:v>
                </c:pt>
              </c:strCache>
            </c:strRef>
          </c:tx>
          <c:spPr>
            <a:ln w="28575">
              <a:noFill/>
            </a:ln>
          </c:spPr>
          <c:invertIfNegative val="0"/>
          <c:cat>
            <c:strRef>
              <c:f>'החוב העסקי - אומדן שינוי כמותי'!$B$1:$Y$1</c:f>
              <c:strCache>
                <c:ptCount val="24"/>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strCache>
            </c:strRef>
          </c:cat>
          <c:val>
            <c:numRef>
              <c:f>'החוב העסקי - אומדן שינוי כמותי'!$B$5:$Y$5</c:f>
              <c:numCache>
                <c:formatCode>0.0</c:formatCode>
                <c:ptCount val="24"/>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-5.7768213290000006</c:v>
                </c:pt>
                <c:pt idx="18">
                  <c:v>5.1113011930000001</c:v>
                </c:pt>
                <c:pt idx="19">
                  <c:v>6.9262083239999992</c:v>
                </c:pt>
                <c:pt idx="20">
                  <c:v>-15.582027063000002</c:v>
                </c:pt>
                <c:pt idx="21">
                  <c:v>6.0239411819999997</c:v>
                </c:pt>
                <c:pt idx="22">
                  <c:v>-3.5001364219999997</c:v>
                </c:pt>
                <c:pt idx="23">
                  <c:v>-4.8393757230000007</c:v>
                </c:pt>
              </c:numCache>
            </c:numRef>
          </c:val>
        </c:ser>
        <c:dLbls>
          <c:showLegendKey val="0"/>
          <c:showVal val="0"/>
          <c:showCatName val="0"/>
          <c:showSerName val="0"/>
          <c:showPercent val="0"/>
          <c:showBubbleSize val="0"/>
        </c:dLbls>
        <c:gapWidth val="150"/>
        <c:overlap val="100"/>
        <c:axId val="629656576"/>
        <c:axId val="629658752"/>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כמותי'!$B$1:$Y$1</c:f>
              <c:strCache>
                <c:ptCount val="24"/>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strCache>
            </c:strRef>
          </c:cat>
          <c:val>
            <c:numRef>
              <c:f>'החוב העסקי - אומדן שינוי כמותי'!$B$6:$Y$6</c:f>
              <c:numCache>
                <c:formatCode>0.0</c:formatCode>
                <c:ptCount val="24"/>
                <c:pt idx="0">
                  <c:v>14.102450520681989</c:v>
                </c:pt>
                <c:pt idx="1">
                  <c:v>-2.1394195523111113</c:v>
                </c:pt>
                <c:pt idx="2">
                  <c:v>2.8771389063529949</c:v>
                </c:pt>
                <c:pt idx="3">
                  <c:v>0.94001162799911242</c:v>
                </c:pt>
                <c:pt idx="4">
                  <c:v>5.2126550721823897</c:v>
                </c:pt>
                <c:pt idx="5">
                  <c:v>-3.6267701084669861</c:v>
                </c:pt>
                <c:pt idx="6">
                  <c:v>3.6644832800019866</c:v>
                </c:pt>
                <c:pt idx="7">
                  <c:v>3.0236620372050238</c:v>
                </c:pt>
                <c:pt idx="8">
                  <c:v>-11.885309713469184</c:v>
                </c:pt>
                <c:pt idx="9">
                  <c:v>10.113833138541924</c:v>
                </c:pt>
                <c:pt idx="10">
                  <c:v>-3.2427859705815143</c:v>
                </c:pt>
                <c:pt idx="11">
                  <c:v>1.4970807743838814</c:v>
                </c:pt>
                <c:pt idx="12">
                  <c:v>11.742869401097749</c:v>
                </c:pt>
                <c:pt idx="13">
                  <c:v>7.6418361808469699</c:v>
                </c:pt>
                <c:pt idx="14">
                  <c:v>13.841413359298802</c:v>
                </c:pt>
                <c:pt idx="15">
                  <c:v>14.23854910436509</c:v>
                </c:pt>
                <c:pt idx="16">
                  <c:v>11.720820574141072</c:v>
                </c:pt>
                <c:pt idx="17">
                  <c:v>3.6007387310652028</c:v>
                </c:pt>
                <c:pt idx="18">
                  <c:v>16.947998827674766</c:v>
                </c:pt>
                <c:pt idx="19">
                  <c:v>18.222200665930885</c:v>
                </c:pt>
                <c:pt idx="20">
                  <c:v>-8.9325826445024052</c:v>
                </c:pt>
                <c:pt idx="21">
                  <c:v>30.399129706875584</c:v>
                </c:pt>
                <c:pt idx="22">
                  <c:v>1.1039557773698156</c:v>
                </c:pt>
                <c:pt idx="23">
                  <c:v>4.6520765103146138</c:v>
                </c:pt>
              </c:numCache>
            </c:numRef>
          </c:val>
          <c:smooth val="0"/>
        </c:ser>
        <c:dLbls>
          <c:showLegendKey val="0"/>
          <c:showVal val="0"/>
          <c:showCatName val="0"/>
          <c:showSerName val="0"/>
          <c:showPercent val="0"/>
          <c:showBubbleSize val="0"/>
        </c:dLbls>
        <c:marker val="1"/>
        <c:smooth val="0"/>
        <c:axId val="629656576"/>
        <c:axId val="629658752"/>
      </c:lineChart>
      <c:catAx>
        <c:axId val="629656576"/>
        <c:scaling>
          <c:orientation val="minMax"/>
        </c:scaling>
        <c:delete val="0"/>
        <c:axPos val="b"/>
        <c:numFmt formatCode="mm/yy" sourceLinked="1"/>
        <c:majorTickMark val="out"/>
        <c:minorTickMark val="none"/>
        <c:tickLblPos val="low"/>
        <c:txPr>
          <a:bodyPr rot="-2700000"/>
          <a:lstStyle/>
          <a:p>
            <a:pPr>
              <a:defRPr sz="800"/>
            </a:pPr>
            <a:endParaRPr lang="he-IL"/>
          </a:p>
        </c:txPr>
        <c:crossAx val="629658752"/>
        <c:crosses val="autoZero"/>
        <c:auto val="0"/>
        <c:lblAlgn val="ctr"/>
        <c:lblOffset val="100"/>
        <c:tickLblSkip val="1"/>
        <c:noMultiLvlLbl val="0"/>
      </c:catAx>
      <c:valAx>
        <c:axId val="629658752"/>
        <c:scaling>
          <c:orientation val="minMax"/>
          <c:max val="35"/>
          <c:min val="-20"/>
        </c:scaling>
        <c:delete val="0"/>
        <c:axPos val="l"/>
        <c:title>
          <c:tx>
            <c:rich>
              <a:bodyPr rot="0" vert="horz"/>
              <a:lstStyle/>
              <a:p>
                <a:pPr>
                  <a:defRPr/>
                </a:pPr>
                <a:r>
                  <a:rPr lang="he-IL" sz="800" b="0"/>
                  <a:t>מיליארדי ש"ח</a:t>
                </a:r>
              </a:p>
            </c:rich>
          </c:tx>
          <c:layout>
            <c:manualLayout>
              <c:xMode val="edge"/>
              <c:yMode val="edge"/>
              <c:x val="6.8359706408287393E-3"/>
              <c:y val="1.8957467465765175E-2"/>
            </c:manualLayout>
          </c:layout>
          <c:overlay val="0"/>
        </c:title>
        <c:numFmt formatCode="0" sourceLinked="0"/>
        <c:majorTickMark val="out"/>
        <c:minorTickMark val="none"/>
        <c:tickLblPos val="nextTo"/>
        <c:txPr>
          <a:bodyPr/>
          <a:lstStyle/>
          <a:p>
            <a:pPr>
              <a:defRPr sz="800"/>
            </a:pPr>
            <a:endParaRPr lang="he-IL"/>
          </a:p>
        </c:txPr>
        <c:crossAx val="629656576"/>
        <c:crosses val="autoZero"/>
        <c:crossBetween val="between"/>
      </c:valAx>
      <c:spPr>
        <a:noFill/>
        <a:scene3d>
          <a:camera prst="orthographicFront"/>
          <a:lightRig rig="threePt" dir="t"/>
        </a:scene3d>
        <a:sp3d>
          <a:bevelT w="31750"/>
        </a:sp3d>
      </c:spPr>
    </c:plotArea>
    <c:legend>
      <c:legendPos val="b"/>
      <c:layout>
        <c:manualLayout>
          <c:xMode val="edge"/>
          <c:yMode val="edge"/>
          <c:x val="3.3744773606331276E-2"/>
          <c:y val="0.82990807403181666"/>
          <c:w val="0.93386380504723843"/>
          <c:h val="0.15175005957495974"/>
        </c:manualLayout>
      </c:layout>
      <c:overlay val="0"/>
      <c:spPr>
        <a:ln>
          <a:solidFill>
            <a:srgbClr val="000000"/>
          </a:solidFill>
        </a:ln>
      </c:spPr>
      <c:txPr>
        <a:bodyPr/>
        <a:lstStyle/>
        <a:p>
          <a:pPr>
            <a:defRPr sz="8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1517253891650636"/>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6"/>
              </a:solidFill>
              <a:prstDash val="solid"/>
            </a:ln>
          </c:spPr>
          <c:marker>
            <c:symbol val="none"/>
          </c:marker>
          <c:cat>
            <c:strRef>
              <c:f>'חוב משקי בית - תרשים'!$B$1:$AO$1</c:f>
              <c:strCache>
                <c:ptCount val="40"/>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strCache>
            </c:strRef>
          </c:cat>
          <c:val>
            <c:numRef>
              <c:f>'חוב משקי בית - תרשים'!$B$2:$AO$2</c:f>
              <c:numCache>
                <c:formatCode>0.0%</c:formatCode>
                <c:ptCount val="40"/>
                <c:pt idx="0">
                  <c:v>7.8506520459951323E-2</c:v>
                </c:pt>
                <c:pt idx="1">
                  <c:v>6.136392858112738E-2</c:v>
                </c:pt>
                <c:pt idx="2">
                  <c:v>5.5584973713331598E-2</c:v>
                </c:pt>
                <c:pt idx="3">
                  <c:v>4.8873802455841941E-2</c:v>
                </c:pt>
                <c:pt idx="4">
                  <c:v>7.9921027450073012E-2</c:v>
                </c:pt>
                <c:pt idx="5">
                  <c:v>9.938253763086391E-2</c:v>
                </c:pt>
                <c:pt idx="6">
                  <c:v>0.10640568034966158</c:v>
                </c:pt>
                <c:pt idx="7">
                  <c:v>9.208426611145959E-2</c:v>
                </c:pt>
                <c:pt idx="8">
                  <c:v>6.8016548129039345E-2</c:v>
                </c:pt>
                <c:pt idx="9">
                  <c:v>5.8926616277428678E-2</c:v>
                </c:pt>
                <c:pt idx="10">
                  <c:v>5.8498606739403325E-2</c:v>
                </c:pt>
                <c:pt idx="11">
                  <c:v>5.5923162000339754E-2</c:v>
                </c:pt>
                <c:pt idx="12">
                  <c:v>5.9063271567575182E-2</c:v>
                </c:pt>
                <c:pt idx="13">
                  <c:v>7.8683372452388989E-2</c:v>
                </c:pt>
                <c:pt idx="14">
                  <c:v>4.7084573679739394E-2</c:v>
                </c:pt>
                <c:pt idx="15">
                  <c:v>4.6459555574251743E-2</c:v>
                </c:pt>
                <c:pt idx="16">
                  <c:v>4.8420747486863647E-2</c:v>
                </c:pt>
                <c:pt idx="17">
                  <c:v>3.3276443410179324E-2</c:v>
                </c:pt>
                <c:pt idx="18">
                  <c:v>4.705495474093957E-2</c:v>
                </c:pt>
                <c:pt idx="19">
                  <c:v>4.8049695110747637E-2</c:v>
                </c:pt>
                <c:pt idx="20">
                  <c:v>6.2842661276872214E-2</c:v>
                </c:pt>
                <c:pt idx="21">
                  <c:v>5.0204121641275412E-2</c:v>
                </c:pt>
                <c:pt idx="22">
                  <c:v>5.8880041543384332E-2</c:v>
                </c:pt>
                <c:pt idx="23">
                  <c:v>7.0711099127207078E-2</c:v>
                </c:pt>
                <c:pt idx="24">
                  <c:v>6.2082582884532167E-2</c:v>
                </c:pt>
                <c:pt idx="25">
                  <c:v>7.2613117202116051E-2</c:v>
                </c:pt>
                <c:pt idx="26">
                  <c:v>6.7569036402387317E-2</c:v>
                </c:pt>
                <c:pt idx="27">
                  <c:v>5.2665302870265496E-2</c:v>
                </c:pt>
                <c:pt idx="28">
                  <c:v>5.5705686058659554E-2</c:v>
                </c:pt>
                <c:pt idx="29">
                  <c:v>6.5662114702141672E-2</c:v>
                </c:pt>
                <c:pt idx="30">
                  <c:v>6.3725014433165805E-2</c:v>
                </c:pt>
                <c:pt idx="31">
                  <c:v>7.8372986534850808E-2</c:v>
                </c:pt>
                <c:pt idx="32">
                  <c:v>6.0225736025964371E-2</c:v>
                </c:pt>
                <c:pt idx="33">
                  <c:v>6.1015730685581193E-2</c:v>
                </c:pt>
                <c:pt idx="34">
                  <c:v>5.4893206162480501E-2</c:v>
                </c:pt>
                <c:pt idx="35">
                  <c:v>3.2375484631194107E-2</c:v>
                </c:pt>
                <c:pt idx="36">
                  <c:v>3.7746685937708468E-2</c:v>
                </c:pt>
                <c:pt idx="37">
                  <c:v>2.420736046579175E-2</c:v>
                </c:pt>
                <c:pt idx="38">
                  <c:v>1.9547444011923654E-2</c:v>
                </c:pt>
                <c:pt idx="39">
                  <c:v>1.2932661083406627E-2</c:v>
                </c:pt>
              </c:numCache>
            </c:numRef>
          </c:val>
          <c:smooth val="0"/>
        </c:ser>
        <c:ser>
          <c:idx val="1"/>
          <c:order val="1"/>
          <c:tx>
            <c:strRef>
              <c:f>'חוב משקי בית - תרשים'!$A$3</c:f>
              <c:strCache>
                <c:ptCount val="1"/>
                <c:pt idx="0">
                  <c:v>חוב לדיור</c:v>
                </c:pt>
              </c:strCache>
            </c:strRef>
          </c:tx>
          <c:spPr>
            <a:ln w="38100">
              <a:solidFill>
                <a:schemeClr val="accent3"/>
              </a:solidFill>
              <a:prstDash val="solid"/>
            </a:ln>
          </c:spPr>
          <c:marker>
            <c:symbol val="none"/>
          </c:marker>
          <c:cat>
            <c:strRef>
              <c:f>'חוב משקי בית - תרשים'!$B$1:$AO$1</c:f>
              <c:strCache>
                <c:ptCount val="40"/>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strCache>
            </c:strRef>
          </c:cat>
          <c:val>
            <c:numRef>
              <c:f>'חוב משקי בית - תרשים'!$B$3:$AO$3</c:f>
              <c:numCache>
                <c:formatCode>0.0%</c:formatCode>
                <c:ptCount val="40"/>
                <c:pt idx="0">
                  <c:v>8.7573160184500676E-2</c:v>
                </c:pt>
                <c:pt idx="1">
                  <c:v>7.0424863194841203E-2</c:v>
                </c:pt>
                <c:pt idx="2">
                  <c:v>6.2807590588915385E-2</c:v>
                </c:pt>
                <c:pt idx="3">
                  <c:v>6.4296968062639515E-2</c:v>
                </c:pt>
                <c:pt idx="4">
                  <c:v>8.1440508551239077E-2</c:v>
                </c:pt>
                <c:pt idx="5">
                  <c:v>9.3666199652446602E-2</c:v>
                </c:pt>
                <c:pt idx="6">
                  <c:v>0.10509064958646896</c:v>
                </c:pt>
                <c:pt idx="7">
                  <c:v>0.10521148656043566</c:v>
                </c:pt>
                <c:pt idx="8">
                  <c:v>0.10828557616944212</c:v>
                </c:pt>
                <c:pt idx="9">
                  <c:v>0.12819785544827234</c:v>
                </c:pt>
                <c:pt idx="10">
                  <c:v>0.11767006253725798</c:v>
                </c:pt>
                <c:pt idx="11">
                  <c:v>9.9157117811319306E-2</c:v>
                </c:pt>
                <c:pt idx="12">
                  <c:v>7.8913838661429203E-2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numCache>
            </c:numRef>
          </c:val>
          <c:smooth val="0"/>
        </c:ser>
        <c:ser>
          <c:idx val="2"/>
          <c:order val="2"/>
          <c:tx>
            <c:strRef>
              <c:f>'חוב משקי בית - תרשים'!$A$4</c:f>
              <c:strCache>
                <c:ptCount val="1"/>
                <c:pt idx="0">
                  <c:v>סך החוב</c:v>
                </c:pt>
              </c:strCache>
            </c:strRef>
          </c:tx>
          <c:spPr>
            <a:ln w="38100">
              <a:solidFill>
                <a:sysClr val="windowText" lastClr="000000"/>
              </a:solidFill>
            </a:ln>
          </c:spPr>
          <c:marker>
            <c:symbol val="none"/>
          </c:marker>
          <c:cat>
            <c:strRef>
              <c:f>'חוב משקי בית - תרשים'!$B$1:$AO$1</c:f>
              <c:strCache>
                <c:ptCount val="40"/>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strCache>
            </c:strRef>
          </c:cat>
          <c:val>
            <c:numRef>
              <c:f>'חוב משקי בית - תרשים'!$B$4:$AO$4</c:f>
              <c:numCache>
                <c:formatCode>0.0%</c:formatCode>
                <c:ptCount val="40"/>
                <c:pt idx="0">
                  <c:v>8.398850152339854E-2</c:v>
                </c:pt>
                <c:pt idx="1">
                  <c:v>6.6847638404734067E-2</c:v>
                </c:pt>
                <c:pt idx="2">
                  <c:v>5.9960213804054252E-2</c:v>
                </c:pt>
                <c:pt idx="3">
                  <c:v>5.8201879963075909E-2</c:v>
                </c:pt>
                <c:pt idx="4">
                  <c:v>8.0842792592760393E-2</c:v>
                </c:pt>
                <c:pt idx="5">
                  <c:v>9.5911389435826777E-2</c:v>
                </c:pt>
                <c:pt idx="6">
                  <c:v>0.10560693506451924</c:v>
                </c:pt>
                <c:pt idx="7">
                  <c:v>0.10006946428680896</c:v>
                </c:pt>
                <c:pt idx="8">
                  <c:v>9.2458519317161869E-2</c:v>
                </c:pt>
                <c:pt idx="9">
                  <c:v>0.10090421227484225</c:v>
                </c:pt>
                <c:pt idx="10">
                  <c:v>9.4422367825872877E-2</c:v>
                </c:pt>
                <c:pt idx="11">
                  <c:v>8.2345009091789656E-2</c:v>
                </c:pt>
                <c:pt idx="12">
                  <c:v>7.1286466113829938E-2</c:v>
                </c:pt>
                <c:pt idx="13">
                  <c:v>6.5774701858513085E-2</c:v>
                </c:pt>
                <c:pt idx="14">
                  <c:v>5.2000654624620335E-2</c:v>
                </c:pt>
                <c:pt idx="15">
                  <c:v>5.6285988778803642E-2</c:v>
                </c:pt>
                <c:pt idx="16">
                  <c:v>5.9923633686838951E-2</c:v>
                </c:pt>
                <c:pt idx="17">
                  <c:v>6.0513588647533423E-2</c:v>
                </c:pt>
                <c:pt idx="18">
                  <c:v>6.5016869202893623E-2</c:v>
                </c:pt>
                <c:pt idx="19">
                  <c:v>6.4218022685365916E-2</c:v>
                </c:pt>
                <c:pt idx="20">
                  <c:v>7.178586917393015E-2</c:v>
                </c:pt>
                <c:pt idx="21">
                  <c:v>6.1244906787059517E-2</c:v>
                </c:pt>
                <c:pt idx="22">
                  <c:v>6.2777940586187464E-2</c:v>
                </c:pt>
                <c:pt idx="23">
                  <c:v>6.1705574851112388E-2</c:v>
                </c:pt>
                <c:pt idx="24">
                  <c:v>5.9057838908008753E-2</c:v>
                </c:pt>
                <c:pt idx="25">
                  <c:v>6.1142920588833638E-2</c:v>
                </c:pt>
                <c:pt idx="26">
                  <c:v>6.4350184050739445E-2</c:v>
                </c:pt>
                <c:pt idx="27">
                  <c:v>6.3125518731552477E-2</c:v>
                </c:pt>
                <c:pt idx="28">
                  <c:v>6.5414177584659727E-2</c:v>
                </c:pt>
                <c:pt idx="29">
                  <c:v>7.2580103214539893E-2</c:v>
                </c:pt>
                <c:pt idx="30">
                  <c:v>7.0218500896428226E-2</c:v>
                </c:pt>
                <c:pt idx="31">
                  <c:v>7.2889915763043156E-2</c:v>
                </c:pt>
                <c:pt idx="32">
                  <c:v>6.106624096940183E-2</c:v>
                </c:pt>
                <c:pt idx="33">
                  <c:v>6.2466716678166279E-2</c:v>
                </c:pt>
                <c:pt idx="34">
                  <c:v>5.7625563324428031E-2</c:v>
                </c:pt>
                <c:pt idx="35">
                  <c:v>4.4656876145934943E-2</c:v>
                </c:pt>
                <c:pt idx="36">
                  <c:v>5.1881331772076322E-2</c:v>
                </c:pt>
                <c:pt idx="37">
                  <c:v>4.6933611588562574E-2</c:v>
                </c:pt>
                <c:pt idx="38">
                  <c:v>4.5871702198054365E-2</c:v>
                </c:pt>
                <c:pt idx="39">
                  <c:v>4.5945740015585601E-2</c:v>
                </c:pt>
              </c:numCache>
            </c:numRef>
          </c:val>
          <c:smooth val="0"/>
        </c:ser>
        <c:dLbls>
          <c:showLegendKey val="0"/>
          <c:showVal val="0"/>
          <c:showCatName val="0"/>
          <c:showSerName val="0"/>
          <c:showPercent val="0"/>
          <c:showBubbleSize val="0"/>
        </c:dLbls>
        <c:marker val="1"/>
        <c:smooth val="0"/>
        <c:axId val="496256896"/>
        <c:axId val="496258432"/>
      </c:lineChart>
      <c:catAx>
        <c:axId val="496256896"/>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496258432"/>
        <c:crosses val="autoZero"/>
        <c:auto val="0"/>
        <c:lblAlgn val="ctr"/>
        <c:lblOffset val="100"/>
        <c:tickMarkSkip val="1"/>
        <c:noMultiLvlLbl val="0"/>
      </c:catAx>
      <c:valAx>
        <c:axId val="496258432"/>
        <c:scaling>
          <c:orientation val="minMax"/>
          <c:max val="0.14000000000000001"/>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496256896"/>
        <c:crosses val="autoZero"/>
        <c:crossBetween val="midCat"/>
        <c:majorUnit val="2.0000000000000004E-2"/>
      </c:valAx>
      <c:spPr>
        <a:noFill/>
        <a:ln w="12700">
          <a:solidFill>
            <a:srgbClr val="808080"/>
          </a:solidFill>
          <a:prstDash val="solid"/>
        </a:ln>
      </c:spPr>
    </c:plotArea>
    <c:legend>
      <c:legendPos val="r"/>
      <c:layout>
        <c:manualLayout>
          <c:xMode val="edge"/>
          <c:yMode val="edge"/>
          <c:x val="0.16184264132889936"/>
          <c:y val="0.91249198688873567"/>
          <c:w val="0.65449197899184719"/>
          <c:h val="6.862803439892593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0.60482</cdr:x>
      <cdr:y>0.85712</cdr:y>
    </cdr:from>
    <cdr:to>
      <cdr:x>0.99064</cdr:x>
      <cdr:y>0.96789</cdr:y>
    </cdr:to>
    <cdr:sp macro="" textlink="">
      <cdr:nvSpPr>
        <cdr:cNvPr id="4" name="TextBox 7"/>
        <cdr:cNvSpPr txBox="1"/>
      </cdr:nvSpPr>
      <cdr:spPr>
        <a:xfrm xmlns:a="http://schemas.openxmlformats.org/drawingml/2006/main">
          <a:off x="3002321" y="2600557"/>
          <a:ext cx="191520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131</xdr:col>
      <xdr:colOff>621125</xdr:colOff>
      <xdr:row>16</xdr:row>
      <xdr:rowOff>35219</xdr:rowOff>
    </xdr:from>
    <xdr:to>
      <xdr:col>144</xdr:col>
      <xdr:colOff>625888</xdr:colOff>
      <xdr:row>49</xdr:row>
      <xdr:rowOff>20563</xdr:rowOff>
    </xdr:to>
    <xdr:graphicFrame macro="">
      <xdr:nvGraphicFramePr>
        <xdr:cNvPr id="3"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27</xdr:row>
      <xdr:rowOff>99138</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809624</xdr:colOff>
      <xdr:row>5</xdr:row>
      <xdr:rowOff>95250</xdr:rowOff>
    </xdr:from>
    <xdr:to>
      <xdr:col>12</xdr:col>
      <xdr:colOff>638175</xdr:colOff>
      <xdr:row>28</xdr:row>
      <xdr:rowOff>66675</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2:N17" totalsRowShown="0" headerRowDxfId="331" dataDxfId="329" headerRowBorderDxfId="330" tableBorderDxfId="328" dataCellStyle="Percent">
  <tableColumns count="13">
    <tableColumn id="1" name="אפיקי הגיוס" dataDxfId="327"/>
    <tableColumn id="2" name="אומדן שינוי כמותי, במהלך 2016" dataDxfId="326" dataCellStyle="Comma"/>
    <tableColumn id="3" name="אומדן שינוי כמותי, במהלך 2017" dataDxfId="325" dataCellStyle="Comma"/>
    <tableColumn id="4" name="אומדן שינוי כמותי,  מתחילת שנת 2018 ועד סוף Q3/2018" dataDxfId="324" dataCellStyle="Comma"/>
    <tableColumn id="5" name="אומדן שינוי כמותי, במהלך Q1/2018" dataDxfId="323" dataCellStyle="Comma"/>
    <tableColumn id="6" name="אומדן שינוי כמותי, במהלך Q2/2018" dataDxfId="322" dataCellStyle="Comma"/>
    <tableColumn id="7" name="אומדן שינוי כמותי, במהלך Q3/2018" dataDxfId="321" dataCellStyle="Comma"/>
    <tableColumn id="8" name="אומדן שינוי כמותי, במהלך 2016, %" dataDxfId="320" dataCellStyle="Percent"/>
    <tableColumn id="9" name="אומדן שינוי כמותי, במהלך 2017, %" dataDxfId="319" dataCellStyle="Percent"/>
    <tableColumn id="10" name="אומדן שינוי כמותי,  מתחילת שנת 2018 ועד סוף Q3/2018, %" dataDxfId="318" dataCellStyle="Percent"/>
    <tableColumn id="11" name="אומדן שינוי כמותי, במהלך Q1/2018, %" dataDxfId="317" dataCellStyle="Percent"/>
    <tableColumn id="12" name="אומדן שינוי כמותי, במהלך Q2/2018, %" dataDxfId="316" dataCellStyle="Percent"/>
    <tableColumn id="13" name="אומדן שינוי כמותי, במהלך Q3/2018, %" dataDxfId="315"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9" totalsRowShown="0" headerRowDxfId="314" dataDxfId="313" tableBorderDxfId="312" dataCellStyle="Comma">
  <tableColumns count="13">
    <tableColumn id="1" name="אפיקי הגיוס" dataDxfId="311"/>
    <tableColumn id="2" name="יתרה, 31/12/2016" dataDxfId="310" dataCellStyle="Comma"/>
    <tableColumn id="3" name="יתרה, 31/12/2017" dataDxfId="309" dataCellStyle="Comma"/>
    <tableColumn id="4" name="יתרה, 30/09/2018" dataDxfId="308" dataCellStyle="Comma"/>
    <tableColumn id="5" name="יתרה,  31/03/2018" dataDxfId="307" dataCellStyle="Comma"/>
    <tableColumn id="6" name="יתרה,  30/06/2018" dataDxfId="306" dataCellStyle="Comma"/>
    <tableColumn id="7" name="יתרה,  30/09/2018 " dataDxfId="305" dataCellStyle="Comma"/>
    <tableColumn id="8" name="שינוי ביתרה, 2016, %" dataDxfId="304" dataCellStyle="Percent"/>
    <tableColumn id="9" name="שינוי ביתרה, 2017, %" dataDxfId="303" dataCellStyle="Percent"/>
    <tableColumn id="10" name="שינוי ביתרה,  מתחילת שנת 2018 ועד סוף Q3/2018, %" dataDxfId="302" dataCellStyle="Percent"/>
    <tableColumn id="11" name="שינוי ביתרה, Q1/2018, %" dataDxfId="301" dataCellStyle="Percent"/>
    <tableColumn id="12" name="שינוי ביתרה, Q2/2018, %" dataDxfId="300" dataCellStyle="Percent"/>
    <tableColumn id="13" name="שינוי ביתרה, Q3/2018, %" dataDxfId="299"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298" dataDxfId="297" tableBorderDxfId="296">
  <tableColumns count="8">
    <tableColumn id="1" name="30/09/2018" dataDxfId="295"/>
    <tableColumn id="2" name="צמוד מדד, מיליארדי ש&quot;ח" dataDxfId="294" dataCellStyle="Comma"/>
    <tableColumn id="3" name="מט&quot;ח, מיליארדי ש&quot;ח" dataDxfId="293" dataCellStyle="Comma"/>
    <tableColumn id="4" name="לא צמוד, מיליארדי ש&quot;ח" dataDxfId="292" dataCellStyle="Comma"/>
    <tableColumn id="5" name="סה&quot;כ, מיליארדי ש&quot;ח" dataDxfId="291" dataCellStyle="Percent"/>
    <tableColumn id="6" name="צמוד מדד, %" dataDxfId="290" dataCellStyle="Percent"/>
    <tableColumn id="7" name="מט&quot;ח, %" dataDxfId="289" dataCellStyle="Percent"/>
    <tableColumn id="8" name="לא צמוד, %" dataDxfId="288"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1" name="לוח_משקי_בית" displayName="לוח_משקי_בית" ref="A5:J19" totalsRowShown="0" headerRowDxfId="287" dataDxfId="285" headerRowBorderDxfId="286" tableBorderDxfId="284">
  <tableColumns count="10">
    <tableColumn id="1" name="החוב של משקי הבית" dataDxfId="283"/>
    <tableColumn id="4" name="יתרה, 31/12/2014" dataDxfId="282"/>
    <tableColumn id="5" name="יתרה, 31/12/2015" dataDxfId="281"/>
    <tableColumn id="6" name="יתרה, 31/12/2016" dataDxfId="280"/>
    <tableColumn id="7" name="יתרה, 31/12/2017" dataDxfId="279"/>
    <tableColumn id="8" name="יתרה,  31/03/2018" dataDxfId="278"/>
    <tableColumn id="9" name="יתרה,  30/06/2018" dataDxfId="277"/>
    <tableColumn id="10" name="יתרה,  30/09/2018" dataDxfId="276"/>
    <tableColumn id="11" name="שיעור השינוי מתחילת השנה" dataDxfId="275" dataCellStyle="Percent"/>
    <tableColumn id="12" name="שיעור השינוי ברביע האחרון2" dataDxfId="274"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5.xml><?xml version="1.0" encoding="utf-8"?>
<table xmlns="http://schemas.openxmlformats.org/spreadsheetml/2006/main" id="3" name="נתונים_לגרף_משכנתאות" displayName="נתונים_לגרף_משכנתאות" ref="A8:EO13" totalsRowShown="0" headerRowDxfId="273" dataDxfId="272">
  <tableColumns count="145">
    <tableColumn id="1" name="מיליוני ₪, סופי חודש" dataDxfId="271"/>
    <tableColumn id="2" name="New mortgage volume" dataDxfId="270"/>
    <tableColumn id="3" name="12-2006" dataDxfId="269"/>
    <tableColumn id="4" name="01-2007" dataDxfId="268"/>
    <tableColumn id="5" name="02-2007" dataDxfId="267"/>
    <tableColumn id="6" name="03-2007" dataDxfId="266"/>
    <tableColumn id="7" name="04-2007" dataDxfId="265"/>
    <tableColumn id="8" name="05-2007" dataDxfId="264"/>
    <tableColumn id="9" name="06-2007" dataDxfId="263"/>
    <tableColumn id="10" name="07-2007" dataDxfId="262"/>
    <tableColumn id="11" name="08-2007" dataDxfId="261"/>
    <tableColumn id="12" name="09-2007" dataDxfId="260"/>
    <tableColumn id="13" name="10-2007" dataDxfId="259"/>
    <tableColumn id="14" name="11-2007" dataDxfId="258"/>
    <tableColumn id="15" name="12-2007" dataDxfId="257"/>
    <tableColumn id="16" name="01-2008" dataDxfId="256"/>
    <tableColumn id="17" name="02-2008" dataDxfId="255"/>
    <tableColumn id="18" name="03-2008" dataDxfId="254"/>
    <tableColumn id="19" name="04-2008" dataDxfId="253"/>
    <tableColumn id="20" name="05-2008" dataDxfId="252"/>
    <tableColumn id="21" name="06-2008" dataDxfId="251"/>
    <tableColumn id="22" name="07-2008" dataDxfId="250"/>
    <tableColumn id="23" name="08-2008" dataDxfId="249"/>
    <tableColumn id="24" name="09-2008" dataDxfId="248"/>
    <tableColumn id="25" name="10-2008" dataDxfId="247"/>
    <tableColumn id="26" name="11-2008" dataDxfId="246"/>
    <tableColumn id="27" name="12-2008" dataDxfId="245"/>
    <tableColumn id="28" name="01-2009" dataDxfId="244"/>
    <tableColumn id="29" name="02-2009" dataDxfId="243"/>
    <tableColumn id="30" name="03-2009" dataDxfId="242"/>
    <tableColumn id="31" name="04-2009" dataDxfId="241"/>
    <tableColumn id="32" name="05-2009" dataDxfId="240"/>
    <tableColumn id="33" name="06-2009" dataDxfId="239"/>
    <tableColumn id="34" name="07-2009" dataDxfId="238"/>
    <tableColumn id="35" name="08-2009" dataDxfId="237"/>
    <tableColumn id="36" name="09-2009" dataDxfId="236"/>
    <tableColumn id="37" name="10-2009" dataDxfId="235"/>
    <tableColumn id="38" name="11-2009" dataDxfId="234"/>
    <tableColumn id="39" name="12-2009" dataDxfId="233"/>
    <tableColumn id="40" name="01-2010" dataDxfId="232"/>
    <tableColumn id="41" name="02-2010" dataDxfId="231"/>
    <tableColumn id="42" name="03-2010" dataDxfId="230"/>
    <tableColumn id="43" name="04-2010" dataDxfId="229"/>
    <tableColumn id="44" name="05-2010" dataDxfId="228"/>
    <tableColumn id="45" name="06-2010" dataDxfId="227"/>
    <tableColumn id="46" name="07-2010" dataDxfId="226"/>
    <tableColumn id="47" name="08-2010" dataDxfId="225"/>
    <tableColumn id="48" name="09-2010" dataDxfId="224"/>
    <tableColumn id="49" name="10-2010" dataDxfId="223"/>
    <tableColumn id="50" name="11-2010" dataDxfId="222"/>
    <tableColumn id="51" name="12-2010" dataDxfId="221"/>
    <tableColumn id="52" name="01-2011" dataDxfId="220"/>
    <tableColumn id="53" name="02-2011" dataDxfId="219"/>
    <tableColumn id="54" name="03-2011" dataDxfId="218"/>
    <tableColumn id="55" name="04-2011" dataDxfId="217"/>
    <tableColumn id="56" name="05-2011" dataDxfId="216"/>
    <tableColumn id="57" name="06-2011" dataDxfId="215"/>
    <tableColumn id="58" name="07-2011" dataDxfId="214"/>
    <tableColumn id="59" name="08-2011" dataDxfId="213"/>
    <tableColumn id="60" name="09-2011" dataDxfId="212"/>
    <tableColumn id="61" name="10-2011" dataDxfId="211"/>
    <tableColumn id="62" name="11-2011" dataDxfId="210"/>
    <tableColumn id="63" name="12-2011" dataDxfId="209"/>
    <tableColumn id="64" name="01-2012" dataDxfId="208"/>
    <tableColumn id="65" name="02-2012" dataDxfId="207"/>
    <tableColumn id="66" name="03-2012" dataDxfId="206"/>
    <tableColumn id="67" name="04-2012" dataDxfId="205"/>
    <tableColumn id="68" name="05-2012" dataDxfId="204"/>
    <tableColumn id="69" name="06-2012" dataDxfId="203"/>
    <tableColumn id="70" name="07-2012" dataDxfId="202"/>
    <tableColumn id="71" name="08-2012" dataDxfId="201"/>
    <tableColumn id="72" name="09-2012" dataDxfId="200"/>
    <tableColumn id="73" name="10-2012" dataDxfId="199"/>
    <tableColumn id="74" name="11-2012" dataDxfId="198"/>
    <tableColumn id="75" name="12-2012" dataDxfId="197"/>
    <tableColumn id="76" name="01-2013" dataDxfId="196"/>
    <tableColumn id="77" name="02-2013" dataDxfId="195"/>
    <tableColumn id="78" name="03-2013" dataDxfId="194"/>
    <tableColumn id="79" name="04-2013" dataDxfId="193"/>
    <tableColumn id="80" name="05-2013" dataDxfId="192"/>
    <tableColumn id="81" name="06-2013" dataDxfId="191"/>
    <tableColumn id="82" name="07-2013" dataDxfId="190"/>
    <tableColumn id="83" name="08-2013" dataDxfId="189"/>
    <tableColumn id="84" name="09-2013" dataDxfId="188"/>
    <tableColumn id="85" name="10-2013" dataDxfId="187"/>
    <tableColumn id="86" name="11-2013" dataDxfId="186"/>
    <tableColumn id="87" name="12-2013" dataDxfId="185"/>
    <tableColumn id="88" name="01-2014" dataDxfId="184"/>
    <tableColumn id="89" name="02-2014" dataDxfId="183"/>
    <tableColumn id="90" name="03-2014" dataDxfId="182"/>
    <tableColumn id="91" name="04-2014" dataDxfId="181"/>
    <tableColumn id="92" name="05-2014" dataDxfId="180"/>
    <tableColumn id="93" name="06-2014" dataDxfId="179"/>
    <tableColumn id="94" name="07-2014" dataDxfId="178"/>
    <tableColumn id="95" name="08-2014" dataDxfId="177"/>
    <tableColumn id="96" name="09-2014" dataDxfId="176"/>
    <tableColumn id="97" name="10-2014" dataDxfId="175"/>
    <tableColumn id="98" name="11-2014" dataDxfId="174"/>
    <tableColumn id="99" name="12-2014" dataDxfId="173"/>
    <tableColumn id="100" name="01-2015" dataDxfId="172"/>
    <tableColumn id="101" name="02-2015" dataDxfId="171"/>
    <tableColumn id="102" name="03-2015" dataDxfId="170"/>
    <tableColumn id="103" name="04-2015" dataDxfId="169"/>
    <tableColumn id="104" name="05-2015" dataDxfId="168"/>
    <tableColumn id="105" name="06-2015" dataDxfId="167"/>
    <tableColumn id="106" name="07-2015" dataDxfId="166"/>
    <tableColumn id="107" name="08-2015" dataDxfId="165"/>
    <tableColumn id="108" name="09-2015" dataDxfId="164"/>
    <tableColumn id="109" name="10-2015" dataDxfId="163"/>
    <tableColumn id="110" name="11-2015" dataDxfId="162"/>
    <tableColumn id="111" name="12-2015" dataDxfId="161"/>
    <tableColumn id="112" name="01-2016" dataDxfId="160"/>
    <tableColumn id="113" name="02-2016" dataDxfId="159"/>
    <tableColumn id="114" name="03-2016" dataDxfId="158"/>
    <tableColumn id="115" name="04-2016" dataDxfId="157"/>
    <tableColumn id="116" name="05-2016" dataDxfId="156"/>
    <tableColumn id="117" name="06-2016" dataDxfId="155"/>
    <tableColumn id="118" name="07-2016" dataDxfId="154"/>
    <tableColumn id="119" name="08-2016" dataDxfId="153"/>
    <tableColumn id="120" name="09-2016" dataDxfId="152"/>
    <tableColumn id="121" name="10-2016" dataDxfId="151"/>
    <tableColumn id="122" name="11-2016" dataDxfId="150"/>
    <tableColumn id="123" name="12-2016" dataDxfId="149"/>
    <tableColumn id="124" name="01-2017" dataDxfId="148"/>
    <tableColumn id="125" name="02-2017" dataDxfId="147"/>
    <tableColumn id="126" name="03-2017" dataDxfId="146"/>
    <tableColumn id="127" name="04-2017" dataDxfId="145"/>
    <tableColumn id="128" name="05-2017" dataDxfId="144"/>
    <tableColumn id="129" name="06-2017" dataDxfId="143"/>
    <tableColumn id="130" name="07-2017" dataDxfId="142"/>
    <tableColumn id="131" name="08-2017" dataDxfId="141"/>
    <tableColumn id="132" name="09-2017" dataDxfId="140"/>
    <tableColumn id="133" name="10-2017" dataDxfId="139"/>
    <tableColumn id="134" name="11-2017" dataDxfId="138"/>
    <tableColumn id="135" name="12-2017" dataDxfId="137"/>
    <tableColumn id="136" name="01-2018" dataDxfId="136"/>
    <tableColumn id="137" name="02-2018" dataDxfId="135"/>
    <tableColumn id="138" name="03-2018" dataDxfId="134"/>
    <tableColumn id="139" name="04-2018" dataDxfId="133"/>
    <tableColumn id="140" name="05-2018" dataDxfId="132"/>
    <tableColumn id="141" name="06-2018" dataDxfId="131"/>
    <tableColumn id="142" name="07-2018" dataDxfId="130"/>
    <tableColumn id="143" name="08-2018" dataDxfId="129"/>
    <tableColumn id="144" name="09-2018" dataDxfId="128"/>
    <tableColumn id="145" name="10-2018" dataDxfId="127"/>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6.xml><?xml version="1.0" encoding="utf-8"?>
<table xmlns="http://schemas.openxmlformats.org/spreadsheetml/2006/main" id="12" name="נתונים_לגרף_מרווח" displayName="נתונים_לגרף_מרווח" ref="A1:B96" totalsRowShown="0" headerRowDxfId="126" dataDxfId="125">
  <tableColumns count="2">
    <tableColumn id="1" name="חודש" dataDxfId="124"/>
    <tableColumn id="2" name="המרווח בין אג&quot;ח חברות צמוד (תל בונד 60) לאג&quot;ח ממשלתי צמוד " dataDxfId="123"/>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7.xml><?xml version="1.0" encoding="utf-8"?>
<table xmlns="http://schemas.openxmlformats.org/spreadsheetml/2006/main" id="14" name="חוב_עסקי" displayName="חוב_עסקי" ref="A1:AW4" totalsRowShown="0" headerRowDxfId="121" dataDxfId="119" headerRowBorderDxfId="120" tableBorderDxfId="118" dataCellStyle="Percent">
  <tableColumns count="49">
    <tableColumn id="1" name="הנתון באנגלית" dataDxfId="117" dataCellStyle="Percent"/>
    <tableColumn id="2" name="הנתון" dataDxfId="116"/>
    <tableColumn id="3" name="03-2007" dataDxfId="115" dataCellStyle="Percent"/>
    <tableColumn id="4" name="06-2007" dataDxfId="114" dataCellStyle="Percent"/>
    <tableColumn id="5" name="09-2007" dataDxfId="113" dataCellStyle="Percent"/>
    <tableColumn id="6" name="12-2007" dataDxfId="112" dataCellStyle="Percent"/>
    <tableColumn id="7" name="03-2008" dataDxfId="111" dataCellStyle="Percent"/>
    <tableColumn id="8" name="06-2008" dataDxfId="110" dataCellStyle="Percent"/>
    <tableColumn id="9" name="09-2008" dataDxfId="109" dataCellStyle="Percent"/>
    <tableColumn id="10" name="12-2008" dataDxfId="108" dataCellStyle="Percent"/>
    <tableColumn id="11" name="03-2009" dataDxfId="107" dataCellStyle="Percent"/>
    <tableColumn id="12" name="06-2009" dataDxfId="106" dataCellStyle="Percent"/>
    <tableColumn id="13" name="09-2009" dataDxfId="105" dataCellStyle="Percent"/>
    <tableColumn id="14" name="12-2009" dataDxfId="104" dataCellStyle="Percent"/>
    <tableColumn id="15" name="03-2010" dataDxfId="103" dataCellStyle="Percent"/>
    <tableColumn id="16" name="06-2010" dataDxfId="102" dataCellStyle="Percent"/>
    <tableColumn id="17" name="09-2010" dataDxfId="101" dataCellStyle="Percent"/>
    <tableColumn id="18" name="12-2010" dataDxfId="100" dataCellStyle="Percent"/>
    <tableColumn id="19" name="03-2011" dataDxfId="99" dataCellStyle="Percent"/>
    <tableColumn id="20" name="06-2011" dataDxfId="98" dataCellStyle="Percent"/>
    <tableColumn id="21" name="09-2011" dataDxfId="97" dataCellStyle="Percent"/>
    <tableColumn id="22" name="12-2011" dataDxfId="96" dataCellStyle="Percent"/>
    <tableColumn id="23" name="03-2012" dataDxfId="95" dataCellStyle="Percent"/>
    <tableColumn id="24" name="06-2012" dataDxfId="94" dataCellStyle="Percent"/>
    <tableColumn id="25" name="09-2012" dataDxfId="93" dataCellStyle="Percent"/>
    <tableColumn id="26" name="12-2012" dataDxfId="92" dataCellStyle="Percent"/>
    <tableColumn id="27" name="03-2013" dataDxfId="91" dataCellStyle="Percent"/>
    <tableColumn id="28" name="06-2013" dataDxfId="90" dataCellStyle="Percent"/>
    <tableColumn id="29" name="09-2013" dataDxfId="89" dataCellStyle="Percent"/>
    <tableColumn id="30" name="12-2013" dataDxfId="88" dataCellStyle="Percent"/>
    <tableColumn id="31" name="03-2014" dataDxfId="87" dataCellStyle="Percent"/>
    <tableColumn id="32" name="06-2014" dataDxfId="86" dataCellStyle="Percent"/>
    <tableColumn id="33" name="09-2014" dataDxfId="85" dataCellStyle="Percent"/>
    <tableColumn id="34" name="12-2014" dataDxfId="84" dataCellStyle="Percent"/>
    <tableColumn id="35" name="03-2015" dataDxfId="83" dataCellStyle="Percent"/>
    <tableColumn id="36" name="06-2015" dataDxfId="82" dataCellStyle="Percent"/>
    <tableColumn id="37" name="09-2015" dataDxfId="81" dataCellStyle="Percent"/>
    <tableColumn id="38" name="12-2015" dataDxfId="80" dataCellStyle="Percent"/>
    <tableColumn id="39" name="03-2016" dataDxfId="79" dataCellStyle="Percent"/>
    <tableColumn id="40" name="06-2016" dataDxfId="78" dataCellStyle="Percent"/>
    <tableColumn id="41" name="09-2016" dataDxfId="77" dataCellStyle="Percent"/>
    <tableColumn id="42" name="12-2016" dataDxfId="76" dataCellStyle="Percent"/>
    <tableColumn id="43" name="03-2017" dataDxfId="75" dataCellStyle="Percent"/>
    <tableColumn id="44" name="06-2017" dataDxfId="74" dataCellStyle="Percent"/>
    <tableColumn id="45" name="09-2017" dataDxfId="73" dataCellStyle="Percent"/>
    <tableColumn id="46" name="12-2017" dataDxfId="72" dataCellStyle="Percent"/>
    <tableColumn id="47" name="03-2018" dataDxfId="71" dataCellStyle="Percent"/>
    <tableColumn id="48" name="06-2018" dataDxfId="70" dataCellStyle="Percent"/>
    <tableColumn id="49" name="09-2018" dataDxfId="69"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8.xml><?xml version="1.0" encoding="utf-8"?>
<table xmlns="http://schemas.openxmlformats.org/spreadsheetml/2006/main" id="4" name="חוב_עסקי_שינוי_כמותי" displayName="חוב_עסקי_שינוי_כמותי" ref="A1:Y6" totalsRowShown="0" headerRowDxfId="67" headerRowCellStyle="Normal 3" dataCellStyle="Normal 3">
  <tableColumns count="25">
    <tableColumn id="1" name=" " dataCellStyle="Normal 3"/>
    <tableColumn id="2" name="Q4/2012" dataDxfId="66" dataCellStyle="Normal 3"/>
    <tableColumn id="3" name="Q1/2013" dataDxfId="65" dataCellStyle="Normal 3"/>
    <tableColumn id="4" name="Q2/2013" dataDxfId="64" dataCellStyle="Normal 3"/>
    <tableColumn id="5" name="Q3/2013" dataDxfId="63" dataCellStyle="Normal 3"/>
    <tableColumn id="6" name="Q4/2013" dataDxfId="62" dataCellStyle="Normal 3"/>
    <tableColumn id="7" name="Q1/2014" dataDxfId="61" dataCellStyle="Normal 3"/>
    <tableColumn id="8" name="Q2/2014" dataDxfId="60" dataCellStyle="Normal 3"/>
    <tableColumn id="9" name="Q3/2014" dataDxfId="59" dataCellStyle="Normal 3"/>
    <tableColumn id="10" name="Q4/2014" dataDxfId="58" dataCellStyle="Normal 3"/>
    <tableColumn id="11" name="Q1/2015" dataDxfId="57" dataCellStyle="Normal 3"/>
    <tableColumn id="12" name="Q2/2015" dataDxfId="56" dataCellStyle="Normal 3"/>
    <tableColumn id="13" name="Q3/2015" dataDxfId="55" dataCellStyle="Normal 3"/>
    <tableColumn id="14" name="Q4/2015" dataDxfId="54" dataCellStyle="Normal 3"/>
    <tableColumn id="15" name="Q1/2016" dataDxfId="53" dataCellStyle="Normal 3"/>
    <tableColumn id="16" name="Q2/2016" dataDxfId="52" dataCellStyle="Normal 3"/>
    <tableColumn id="17" name="Q3/2016" dataDxfId="51" dataCellStyle="Normal 3"/>
    <tableColumn id="18" name="Q4/2016" dataDxfId="50" dataCellStyle="Normal 3"/>
    <tableColumn id="19" name="Q1/2017" dataDxfId="49" dataCellStyle="Normal 3"/>
    <tableColumn id="20" name="Q2/2017" dataDxfId="48" dataCellStyle="Normal 3"/>
    <tableColumn id="22" name="Q3/2017" dataDxfId="47" dataCellStyle="Normal 3"/>
    <tableColumn id="21" name="Q4/2017" dataDxfId="46" dataCellStyle="Normal 3"/>
    <tableColumn id="23" name="Q1/2018" dataDxfId="45" dataCellStyle="Normal 3"/>
    <tableColumn id="24" name="Q2/2018" dataDxfId="44" dataCellStyle="Normal 3"/>
    <tableColumn id="25" name="Q3/2018" dataDxfId="43"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9.xml><?xml version="1.0" encoding="utf-8"?>
<table xmlns="http://schemas.openxmlformats.org/spreadsheetml/2006/main" id="16" name="משקי_בית_שיעור_שינוי" displayName="משקי_בית_שיעור_שינוי" ref="A1:AO4" totalsRowShown="0" headerRowDxfId="42" dataDxfId="41" headerRowCellStyle="Normal 4" dataCellStyle="Percent 3">
  <tableColumns count="41">
    <tableColumn id="1" name=" " dataDxfId="40" dataCellStyle="Normal 4"/>
    <tableColumn id="2" name="12-2008" dataDxfId="39" dataCellStyle="Percent 3"/>
    <tableColumn id="3" name="03-2009" dataDxfId="38" dataCellStyle="Percent 3"/>
    <tableColumn id="4" name="06-2009" dataDxfId="37" dataCellStyle="Percent 3"/>
    <tableColumn id="5" name="09-2009" dataDxfId="36" dataCellStyle="Percent 3"/>
    <tableColumn id="6" name="12-2009" dataDxfId="35" dataCellStyle="Percent 3"/>
    <tableColumn id="7" name="03-2010" dataDxfId="34" dataCellStyle="Percent 3"/>
    <tableColumn id="8" name="06-2010" dataDxfId="33" dataCellStyle="Percent 3"/>
    <tableColumn id="9" name="09-2010" dataDxfId="32" dataCellStyle="Percent 3"/>
    <tableColumn id="10" name="12-2010" dataDxfId="31" dataCellStyle="Percent 3"/>
    <tableColumn id="11" name="03-2011" dataDxfId="30" dataCellStyle="Percent 3"/>
    <tableColumn id="12" name="06-2011" dataDxfId="29" dataCellStyle="Percent 3"/>
    <tableColumn id="13" name="09-2011" dataDxfId="28" dataCellStyle="Percent 3"/>
    <tableColumn id="14" name="12-2011" dataDxfId="27" dataCellStyle="Percent 3"/>
    <tableColumn id="15" name="03-2012" dataDxfId="26" dataCellStyle="Percent 3"/>
    <tableColumn id="16" name="06-2012" dataDxfId="25" dataCellStyle="Percent 3"/>
    <tableColumn id="17" name="09-2012" dataDxfId="24" dataCellStyle="Percent 3"/>
    <tableColumn id="18" name="12-2012" dataDxfId="23" dataCellStyle="Percent 3"/>
    <tableColumn id="19" name="03-2013" dataDxfId="22" dataCellStyle="Percent 3"/>
    <tableColumn id="20" name="06-2013" dataDxfId="21" dataCellStyle="Percent 3"/>
    <tableColumn id="21" name="09-2013" dataDxfId="20" dataCellStyle="Percent 3"/>
    <tableColumn id="22" name="12-2013" dataDxfId="19" dataCellStyle="Percent 3"/>
    <tableColumn id="23" name="03-2014" dataDxfId="18" dataCellStyle="Percent 3"/>
    <tableColumn id="24" name="06-2014" dataDxfId="17" dataCellStyle="Percent 3"/>
    <tableColumn id="25" name="09-2014" dataDxfId="16" dataCellStyle="Percent 3"/>
    <tableColumn id="26" name="12-2014" dataDxfId="15" dataCellStyle="Percent 3"/>
    <tableColumn id="27" name="03-2015" dataDxfId="14" dataCellStyle="Percent 3"/>
    <tableColumn id="28" name="06-2015" dataDxfId="13" dataCellStyle="Percent 3"/>
    <tableColumn id="29" name="09-2015" dataDxfId="12" dataCellStyle="Percent 3"/>
    <tableColumn id="30" name="12-2015" dataDxfId="11" dataCellStyle="Percent 3"/>
    <tableColumn id="31" name="03-2016" dataDxfId="10" dataCellStyle="Percent 3"/>
    <tableColumn id="32" name="06-2016" dataDxfId="9" dataCellStyle="Percent 3"/>
    <tableColumn id="33" name="09-2016" dataDxfId="8" dataCellStyle="Percent 3"/>
    <tableColumn id="34" name="12-2016" dataDxfId="7" dataCellStyle="Percent 3"/>
    <tableColumn id="35" name="03-2017" dataDxfId="6" dataCellStyle="Percent 3"/>
    <tableColumn id="36" name="06-2017" dataDxfId="5" dataCellStyle="Percent 3"/>
    <tableColumn id="37" name="09-2017" dataDxfId="4" dataCellStyle="Percent 3"/>
    <tableColumn id="38" name="12-2017" dataDxfId="3" dataCellStyle="Percent 3"/>
    <tableColumn id="39" name="03-2018" dataDxfId="2" dataCellStyle="Percent 3"/>
    <tableColumn id="40" name="06-2018" dataDxfId="1" dataCellStyle="Percent 3"/>
    <tableColumn id="41" name="09-2018"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3"/>
  <sheetViews>
    <sheetView rightToLeft="1" zoomScale="85" zoomScaleNormal="85" zoomScaleSheetLayoutView="40" workbookViewId="0">
      <selection activeCell="D17" sqref="D17"/>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63.75" thickBot="1" x14ac:dyDescent="0.3">
      <c r="B4" s="63" t="s">
        <v>44</v>
      </c>
      <c r="C4" s="91" t="s">
        <v>192</v>
      </c>
      <c r="D4" s="92" t="s">
        <v>245</v>
      </c>
      <c r="E4" s="93" t="s">
        <v>269</v>
      </c>
      <c r="F4" s="92" t="s">
        <v>256</v>
      </c>
      <c r="G4" s="92" t="s">
        <v>264</v>
      </c>
      <c r="H4" s="94" t="s">
        <v>270</v>
      </c>
      <c r="I4" s="95" t="s">
        <v>193</v>
      </c>
      <c r="J4" s="95" t="s">
        <v>246</v>
      </c>
      <c r="K4" s="95" t="s">
        <v>271</v>
      </c>
      <c r="L4" s="96" t="s">
        <v>251</v>
      </c>
      <c r="M4" s="96" t="s">
        <v>261</v>
      </c>
      <c r="N4" s="96" t="s">
        <v>272</v>
      </c>
      <c r="P4" s="12"/>
    </row>
    <row r="5" spans="2:16" ht="16.5" thickTop="1" x14ac:dyDescent="0.25">
      <c r="B5" s="62" t="s">
        <v>197</v>
      </c>
      <c r="C5" s="97">
        <v>395.61266258989383</v>
      </c>
      <c r="D5" s="98">
        <v>409.71479564989386</v>
      </c>
      <c r="E5" s="99">
        <v>434.37021131334234</v>
      </c>
      <c r="F5" s="98">
        <v>421.32426176267893</v>
      </c>
      <c r="G5" s="98">
        <v>423.68612702334235</v>
      </c>
      <c r="H5" s="100">
        <v>434.37021131334234</v>
      </c>
      <c r="I5" s="101">
        <v>1.7877373259556073E-2</v>
      </c>
      <c r="J5" s="102">
        <v>3.5646313663672657E-2</v>
      </c>
      <c r="K5" s="103">
        <v>6.017702051579521E-2</v>
      </c>
      <c r="L5" s="102">
        <v>2.8335481744978352E-2</v>
      </c>
      <c r="M5" s="102">
        <v>5.6058135621770422E-3</v>
      </c>
      <c r="N5" s="102">
        <v>2.5216979288565033E-2</v>
      </c>
      <c r="O5" s="13"/>
    </row>
    <row r="6" spans="2:16" ht="15.75" x14ac:dyDescent="0.25">
      <c r="B6" s="63" t="s">
        <v>30</v>
      </c>
      <c r="C6" s="97">
        <v>171.85353981687371</v>
      </c>
      <c r="D6" s="98">
        <v>188.98949683826376</v>
      </c>
      <c r="E6" s="99">
        <v>203.83040168328506</v>
      </c>
      <c r="F6" s="98">
        <v>198.92729828834575</v>
      </c>
      <c r="G6" s="98">
        <v>206.31325856858456</v>
      </c>
      <c r="H6" s="100">
        <v>203.83040168328506</v>
      </c>
      <c r="I6" s="101">
        <v>0.12623556578245054</v>
      </c>
      <c r="J6" s="102">
        <v>9.9712563614634098E-2</v>
      </c>
      <c r="K6" s="104">
        <v>7.8527670020319018E-2</v>
      </c>
      <c r="L6" s="102">
        <v>5.2583882259799486E-2</v>
      </c>
      <c r="M6" s="102">
        <v>3.7128942803681175E-2</v>
      </c>
      <c r="N6" s="102">
        <v>-1.2034402939131161E-2</v>
      </c>
    </row>
    <row r="7" spans="2:16" ht="18.75" x14ac:dyDescent="0.25">
      <c r="B7" s="63" t="s">
        <v>34</v>
      </c>
      <c r="C7" s="97">
        <v>96.952879143067094</v>
      </c>
      <c r="D7" s="98">
        <v>101.91308874095607</v>
      </c>
      <c r="E7" s="99">
        <v>105.54644269511641</v>
      </c>
      <c r="F7" s="98">
        <v>105.17660972648645</v>
      </c>
      <c r="G7" s="98">
        <v>104.33333387688678</v>
      </c>
      <c r="H7" s="100">
        <v>105.54644269511641</v>
      </c>
      <c r="I7" s="101">
        <v>5.2758911667130315E-2</v>
      </c>
      <c r="J7" s="102">
        <v>5.1161034532760219E-2</v>
      </c>
      <c r="K7" s="104">
        <v>3.5651494808440543E-2</v>
      </c>
      <c r="L7" s="102">
        <v>3.2022589304751881E-2</v>
      </c>
      <c r="M7" s="102">
        <v>-8.0177127955789462E-3</v>
      </c>
      <c r="N7" s="102">
        <v>1.1627241008718148E-2</v>
      </c>
    </row>
    <row r="8" spans="2:16" ht="18.75" x14ac:dyDescent="0.25">
      <c r="B8" s="63" t="s">
        <v>35</v>
      </c>
      <c r="C8" s="97">
        <v>179.92613673</v>
      </c>
      <c r="D8" s="98">
        <v>154.887590539</v>
      </c>
      <c r="E8" s="99">
        <v>157.95829822499996</v>
      </c>
      <c r="F8" s="98">
        <v>164.59170484399996</v>
      </c>
      <c r="G8" s="98">
        <v>165.42243110000001</v>
      </c>
      <c r="H8" s="100">
        <v>157.95829822499996</v>
      </c>
      <c r="I8" s="101">
        <v>5.080859240819513E-2</v>
      </c>
      <c r="J8" s="102">
        <v>-0.13916013896620938</v>
      </c>
      <c r="K8" s="104">
        <v>1.9825395148275415E-2</v>
      </c>
      <c r="L8" s="102">
        <v>6.2652626147970958E-2</v>
      </c>
      <c r="M8" s="102">
        <v>5.0471939444787228E-3</v>
      </c>
      <c r="N8" s="102">
        <v>-4.5121649013173282E-2</v>
      </c>
    </row>
    <row r="9" spans="2:16" ht="15.75" x14ac:dyDescent="0.25">
      <c r="B9" s="64" t="s">
        <v>12</v>
      </c>
      <c r="C9" s="105">
        <v>844.34521827983463</v>
      </c>
      <c r="D9" s="106">
        <v>855.50497176811371</v>
      </c>
      <c r="E9" s="107">
        <v>901.70535391674366</v>
      </c>
      <c r="F9" s="106">
        <v>890.01987462151112</v>
      </c>
      <c r="G9" s="106">
        <v>899.75515056881375</v>
      </c>
      <c r="H9" s="108">
        <v>901.70535391674366</v>
      </c>
      <c r="I9" s="109">
        <v>4.9428868606485876E-2</v>
      </c>
      <c r="J9" s="109">
        <v>1.3217050617062354E-2</v>
      </c>
      <c r="K9" s="110">
        <v>5.4003639573415141E-2</v>
      </c>
      <c r="L9" s="109">
        <v>4.0344479567504532E-2</v>
      </c>
      <c r="M9" s="109">
        <v>1.0938268037489207E-2</v>
      </c>
      <c r="N9" s="109">
        <v>2.1674822830377583E-3</v>
      </c>
      <c r="O9" s="14"/>
    </row>
    <row r="10" spans="2:16" ht="15.75" x14ac:dyDescent="0.25">
      <c r="B10" s="89"/>
      <c r="C10" s="111"/>
      <c r="D10" s="111"/>
      <c r="E10" s="111"/>
      <c r="F10" s="57"/>
      <c r="G10" s="57"/>
      <c r="H10" s="57"/>
      <c r="I10" s="58"/>
      <c r="J10" s="58"/>
      <c r="K10" s="58"/>
      <c r="L10" s="58"/>
      <c r="M10" s="58"/>
      <c r="N10" s="59"/>
    </row>
    <row r="11" spans="2:16" ht="16.5" thickBot="1" x14ac:dyDescent="0.3">
      <c r="B11" s="66" t="s">
        <v>91</v>
      </c>
      <c r="C11" s="87"/>
      <c r="D11" s="87"/>
      <c r="E11" s="87"/>
      <c r="F11" s="87"/>
      <c r="G11" s="87"/>
      <c r="H11" s="87"/>
      <c r="I11" s="87"/>
      <c r="J11" s="87"/>
      <c r="K11" s="87"/>
      <c r="L11" s="87"/>
      <c r="M11" s="87"/>
      <c r="N11" s="88"/>
      <c r="O11" s="45"/>
      <c r="P11" s="15"/>
    </row>
    <row r="12" spans="2:16" ht="66.75" customHeight="1" thickBot="1" x14ac:dyDescent="0.3">
      <c r="B12" s="63" t="s">
        <v>44</v>
      </c>
      <c r="C12" s="112" t="s">
        <v>198</v>
      </c>
      <c r="D12" s="113" t="s">
        <v>252</v>
      </c>
      <c r="E12" s="114" t="s">
        <v>273</v>
      </c>
      <c r="F12" s="115" t="s">
        <v>253</v>
      </c>
      <c r="G12" s="116" t="s">
        <v>262</v>
      </c>
      <c r="H12" s="117" t="s">
        <v>274</v>
      </c>
      <c r="I12" s="112" t="s">
        <v>199</v>
      </c>
      <c r="J12" s="113" t="s">
        <v>254</v>
      </c>
      <c r="K12" s="114" t="s">
        <v>275</v>
      </c>
      <c r="L12" s="118" t="s">
        <v>255</v>
      </c>
      <c r="M12" s="118" t="s">
        <v>263</v>
      </c>
      <c r="N12" s="118" t="s">
        <v>276</v>
      </c>
      <c r="O12" s="16"/>
      <c r="P12" s="15"/>
    </row>
    <row r="13" spans="2:16" ht="15.75" x14ac:dyDescent="0.25">
      <c r="B13" s="62" t="str">
        <f>B5</f>
        <v>1. הלוואות מהבנקים</v>
      </c>
      <c r="C13" s="119">
        <v>8.5028974668568651</v>
      </c>
      <c r="D13" s="120">
        <v>17.790250713171151</v>
      </c>
      <c r="E13" s="120">
        <v>22.955966926985639</v>
      </c>
      <c r="F13" s="121">
        <v>11.356966436035769</v>
      </c>
      <c r="G13" s="122">
        <v>0.72623983097557021</v>
      </c>
      <c r="H13" s="123">
        <v>10.872760659974299</v>
      </c>
      <c r="I13" s="124">
        <v>2.1877224257686574E-2</v>
      </c>
      <c r="J13" s="125">
        <v>4.4968860694970116E-2</v>
      </c>
      <c r="K13" s="126">
        <v>5.6029138246210135E-2</v>
      </c>
      <c r="L13" s="125">
        <v>2.7719200176847973E-2</v>
      </c>
      <c r="M13" s="125">
        <v>1.7237075974149392E-3</v>
      </c>
      <c r="N13" s="125">
        <v>2.5662300383451735E-2</v>
      </c>
      <c r="O13" s="13"/>
    </row>
    <row r="14" spans="2:16" ht="15.75" x14ac:dyDescent="0.25">
      <c r="B14" s="63" t="str">
        <f>B6</f>
        <v>2. אג"ח סחירות בישראל</v>
      </c>
      <c r="C14" s="127">
        <v>19.624165042632491</v>
      </c>
      <c r="D14" s="122">
        <v>17.112878567752801</v>
      </c>
      <c r="E14" s="122">
        <v>13.085876863849657</v>
      </c>
      <c r="F14" s="121">
        <v>10.053977217863929</v>
      </c>
      <c r="G14" s="122">
        <v>5.5148950411497673</v>
      </c>
      <c r="H14" s="123">
        <v>-2.4829953951640391</v>
      </c>
      <c r="I14" s="128">
        <v>0.12860621109898912</v>
      </c>
      <c r="J14" s="102">
        <v>9.9578272207765994E-2</v>
      </c>
      <c r="K14" s="104">
        <v>6.9241291620816811E-2</v>
      </c>
      <c r="L14" s="102">
        <v>5.3198603023257275E-2</v>
      </c>
      <c r="M14" s="102">
        <v>2.7723168658109001E-2</v>
      </c>
      <c r="N14" s="102">
        <v>-1.2035074296200012E-2</v>
      </c>
    </row>
    <row r="15" spans="2:16" ht="18.75" x14ac:dyDescent="0.25">
      <c r="B15" s="63" t="s">
        <v>36</v>
      </c>
      <c r="C15" s="127">
        <v>3.9472716856625762</v>
      </c>
      <c r="D15" s="122">
        <v>4.2565651742444972</v>
      </c>
      <c r="E15" s="122">
        <v>2.4288891667247161</v>
      </c>
      <c r="F15" s="121">
        <v>2.9642448709758837</v>
      </c>
      <c r="G15" s="129">
        <v>-1.6370426727555227</v>
      </c>
      <c r="H15" s="130">
        <v>1.1016869685043551</v>
      </c>
      <c r="I15" s="128">
        <v>4.2861289737673204E-2</v>
      </c>
      <c r="J15" s="102">
        <v>4.3903442701926976E-2</v>
      </c>
      <c r="K15" s="104">
        <v>2.383294625578954E-2</v>
      </c>
      <c r="L15" s="102">
        <v>2.9086007573673266E-2</v>
      </c>
      <c r="M15" s="102">
        <v>-1.5564702808092787E-2</v>
      </c>
      <c r="N15" s="102">
        <v>1.0559299962602024E-2</v>
      </c>
    </row>
    <row r="16" spans="2:16" ht="18.75" x14ac:dyDescent="0.25">
      <c r="B16" s="63" t="s">
        <v>35</v>
      </c>
      <c r="C16" s="127">
        <v>15.368285023499999</v>
      </c>
      <c r="D16" s="122">
        <v>-9.3213388750000021</v>
      </c>
      <c r="E16" s="122">
        <v>-2.3155709630000008</v>
      </c>
      <c r="F16" s="121">
        <v>6.0239411819999997</v>
      </c>
      <c r="G16" s="122">
        <v>-3.5001364219999997</v>
      </c>
      <c r="H16" s="123">
        <v>-4.8393757230000007</v>
      </c>
      <c r="I16" s="128">
        <v>8.9754197176509232E-2</v>
      </c>
      <c r="J16" s="102">
        <v>-5.1806474836881264E-2</v>
      </c>
      <c r="K16" s="104">
        <v>-1.4950009583995371E-2</v>
      </c>
      <c r="L16" s="102">
        <v>3.8892342253094826E-2</v>
      </c>
      <c r="M16" s="102">
        <v>-2.1265570007415802E-2</v>
      </c>
      <c r="N16" s="102">
        <v>-2.9254652412129861E-2</v>
      </c>
    </row>
    <row r="17" spans="2:15" ht="15.75" x14ac:dyDescent="0.25">
      <c r="B17" s="65" t="s">
        <v>12</v>
      </c>
      <c r="C17" s="131">
        <v>47.442619218651934</v>
      </c>
      <c r="D17" s="57">
        <v>29.838355580168447</v>
      </c>
      <c r="E17" s="57">
        <v>36.155161994560011</v>
      </c>
      <c r="F17" s="132">
        <v>30.399129706875584</v>
      </c>
      <c r="G17" s="57">
        <v>1.1039557773698156</v>
      </c>
      <c r="H17" s="133">
        <v>4.6520765103146138</v>
      </c>
      <c r="I17" s="134">
        <v>5.8965992975941156E-2</v>
      </c>
      <c r="J17" s="109">
        <v>3.5339047269027535E-2</v>
      </c>
      <c r="K17" s="110">
        <v>4.226177893488612E-2</v>
      </c>
      <c r="L17" s="109">
        <v>3.5533551189127772E-2</v>
      </c>
      <c r="M17" s="109">
        <v>1.2403720510615369E-3</v>
      </c>
      <c r="N17" s="109">
        <v>5.1703805278287438E-3</v>
      </c>
    </row>
    <row r="18" spans="2:15" ht="18.75" x14ac:dyDescent="0.25">
      <c r="B18" s="56" t="s">
        <v>37</v>
      </c>
      <c r="C18" s="57"/>
      <c r="D18" s="57"/>
      <c r="E18" s="57"/>
      <c r="F18" s="57"/>
      <c r="G18" s="57"/>
      <c r="H18" s="57"/>
      <c r="I18" s="58"/>
      <c r="J18" s="58"/>
      <c r="K18" s="58"/>
      <c r="L18" s="58"/>
      <c r="M18" s="58"/>
      <c r="N18" s="59"/>
    </row>
    <row r="19" spans="2:15" ht="16.5" customHeight="1" x14ac:dyDescent="0.25">
      <c r="B19" s="56" t="s">
        <v>38</v>
      </c>
      <c r="C19" s="57"/>
      <c r="D19" s="57"/>
      <c r="E19" s="57"/>
      <c r="F19" s="57"/>
      <c r="G19" s="57"/>
      <c r="H19" s="57"/>
      <c r="I19" s="58"/>
      <c r="J19" s="58"/>
      <c r="K19" s="58"/>
      <c r="L19" s="58"/>
      <c r="M19" s="58"/>
      <c r="N19" s="59"/>
    </row>
    <row r="20" spans="2:15" ht="19.5" thickBot="1" x14ac:dyDescent="0.3">
      <c r="B20" s="82" t="s">
        <v>39</v>
      </c>
      <c r="C20" s="83"/>
      <c r="D20" s="83"/>
      <c r="E20" s="83"/>
      <c r="F20" s="83"/>
      <c r="G20" s="83"/>
      <c r="H20" s="83"/>
      <c r="I20" s="83"/>
      <c r="J20" s="83"/>
      <c r="K20" s="83"/>
      <c r="L20" s="83"/>
      <c r="M20" s="83"/>
      <c r="N20" s="84"/>
      <c r="O20" s="17"/>
    </row>
    <row r="22" spans="2:15" ht="15" x14ac:dyDescent="0.25">
      <c r="B22" s="47"/>
    </row>
    <row r="23" spans="2:15" x14ac:dyDescent="0.2">
      <c r="N23" s="46"/>
    </row>
  </sheetData>
  <phoneticPr fontId="5"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0"/>
  <sheetViews>
    <sheetView rightToLeft="1" zoomScaleNormal="100" workbookViewId="0">
      <selection activeCell="F13" sqref="F13"/>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22"/>
      <c r="C1" s="223"/>
      <c r="D1" s="224" t="s">
        <v>53</v>
      </c>
      <c r="E1" s="223"/>
      <c r="F1" s="223"/>
      <c r="G1" s="223"/>
      <c r="H1" s="223"/>
      <c r="I1" s="223"/>
    </row>
    <row r="2" spans="1:9" ht="16.5" thickBot="1" x14ac:dyDescent="0.25">
      <c r="B2" s="135" t="s">
        <v>277</v>
      </c>
      <c r="C2" s="136" t="s">
        <v>46</v>
      </c>
      <c r="D2" s="136" t="s">
        <v>47</v>
      </c>
      <c r="E2" s="136" t="s">
        <v>48</v>
      </c>
      <c r="F2" s="137" t="s">
        <v>49</v>
      </c>
      <c r="G2" s="138" t="s">
        <v>50</v>
      </c>
      <c r="H2" s="138" t="s">
        <v>51</v>
      </c>
      <c r="I2" s="139" t="s">
        <v>52</v>
      </c>
    </row>
    <row r="3" spans="1:9" ht="16.5" thickBot="1" x14ac:dyDescent="0.25">
      <c r="B3" s="140" t="s">
        <v>13</v>
      </c>
      <c r="C3" s="141"/>
      <c r="D3" s="142"/>
      <c r="E3" s="142"/>
      <c r="F3" s="143"/>
      <c r="G3" s="142"/>
      <c r="H3" s="142"/>
      <c r="I3" s="144"/>
    </row>
    <row r="4" spans="1:9" ht="13.15" customHeight="1" x14ac:dyDescent="0.2">
      <c r="A4" s="18"/>
      <c r="B4" s="145" t="s">
        <v>14</v>
      </c>
      <c r="C4" s="146">
        <v>246.80983933104864</v>
      </c>
      <c r="D4" s="147">
        <v>210.6350395450518</v>
      </c>
      <c r="E4" s="147">
        <v>444.27117251369901</v>
      </c>
      <c r="F4" s="148">
        <v>901.71605138979953</v>
      </c>
      <c r="G4" s="149">
        <v>0.27371126304189092</v>
      </c>
      <c r="H4" s="149">
        <v>0.23359353448394715</v>
      </c>
      <c r="I4" s="150">
        <v>0.49269520247416188</v>
      </c>
    </row>
    <row r="5" spans="1:9" ht="15.75" x14ac:dyDescent="0.2">
      <c r="A5" s="18"/>
      <c r="B5" s="151" t="s">
        <v>15</v>
      </c>
      <c r="C5" s="152">
        <v>35.691549190684107</v>
      </c>
      <c r="D5" s="153">
        <v>36.529700806981339</v>
      </c>
      <c r="E5" s="153">
        <v>362.14896131567696</v>
      </c>
      <c r="F5" s="154">
        <v>434.37021131334239</v>
      </c>
      <c r="G5" s="155">
        <v>8.2168501110535946E-2</v>
      </c>
      <c r="H5" s="155">
        <v>8.4098080060627925E-2</v>
      </c>
      <c r="I5" s="156">
        <v>0.83373341882883611</v>
      </c>
    </row>
    <row r="6" spans="1:9" ht="15.75" x14ac:dyDescent="0.2">
      <c r="A6" s="18"/>
      <c r="B6" s="151" t="s">
        <v>16</v>
      </c>
      <c r="C6" s="152">
        <v>211.11829014036454</v>
      </c>
      <c r="D6" s="153">
        <v>174.10533873807046</v>
      </c>
      <c r="E6" s="153">
        <v>82.122211198022057</v>
      </c>
      <c r="F6" s="154">
        <v>467.34584007645702</v>
      </c>
      <c r="G6" s="155">
        <v>0.45173888807018359</v>
      </c>
      <c r="H6" s="155">
        <v>0.3725406835965141</v>
      </c>
      <c r="I6" s="156">
        <v>0.17572042833330237</v>
      </c>
    </row>
    <row r="7" spans="1:9" ht="15.75" x14ac:dyDescent="0.2">
      <c r="A7" s="18"/>
      <c r="B7" s="151" t="s">
        <v>17</v>
      </c>
      <c r="C7" s="152">
        <v>180.93150366992998</v>
      </c>
      <c r="D7" s="153">
        <v>3.7778526019791201</v>
      </c>
      <c r="E7" s="153">
        <v>364.38270155041675</v>
      </c>
      <c r="F7" s="154">
        <v>549.09205782232584</v>
      </c>
      <c r="G7" s="155">
        <v>0.32951032726187318</v>
      </c>
      <c r="H7" s="155">
        <v>6.8801807423001377E-3</v>
      </c>
      <c r="I7" s="156">
        <v>0.66360949199582675</v>
      </c>
    </row>
    <row r="8" spans="1:9" ht="15.75" x14ac:dyDescent="0.2">
      <c r="A8" s="18"/>
      <c r="B8" s="151" t="s">
        <v>15</v>
      </c>
      <c r="C8" s="152">
        <v>140.7759571653192</v>
      </c>
      <c r="D8" s="153">
        <v>3.6293313477500657</v>
      </c>
      <c r="E8" s="153">
        <v>344.71124974118709</v>
      </c>
      <c r="F8" s="154">
        <v>489.11653825425634</v>
      </c>
      <c r="G8" s="155">
        <v>0.28781680060906045</v>
      </c>
      <c r="H8" s="155">
        <v>7.4201771232348694E-3</v>
      </c>
      <c r="I8" s="156">
        <v>0.70476302226770471</v>
      </c>
    </row>
    <row r="9" spans="1:9" ht="15.75" x14ac:dyDescent="0.2">
      <c r="A9" s="18"/>
      <c r="B9" s="151" t="s">
        <v>16</v>
      </c>
      <c r="C9" s="152">
        <v>40.155546504610783</v>
      </c>
      <c r="D9" s="153">
        <v>0.14852125422905438</v>
      </c>
      <c r="E9" s="153">
        <v>19.671451809229666</v>
      </c>
      <c r="F9" s="154">
        <v>59.975519568069501</v>
      </c>
      <c r="G9" s="155">
        <v>0.66953228240125628</v>
      </c>
      <c r="H9" s="155">
        <v>2.4763646117394525E-3</v>
      </c>
      <c r="I9" s="156">
        <v>0.32799135298700427</v>
      </c>
    </row>
    <row r="10" spans="1:9" ht="15.75" x14ac:dyDescent="0.2">
      <c r="A10" s="18"/>
      <c r="B10" s="151" t="s">
        <v>18</v>
      </c>
      <c r="C10" s="152">
        <v>152.91186037542423</v>
      </c>
      <c r="D10" s="153">
        <v>3.1493733530967436</v>
      </c>
      <c r="E10" s="153">
        <v>197.81077632867496</v>
      </c>
      <c r="F10" s="154">
        <v>353.87201005719589</v>
      </c>
      <c r="G10" s="155">
        <v>0.4321106389587277</v>
      </c>
      <c r="H10" s="155">
        <v>8.8997526325625877E-3</v>
      </c>
      <c r="I10" s="156">
        <v>0.55898960840870981</v>
      </c>
    </row>
  </sheetData>
  <phoneticPr fontId="5"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rightToLeft="1" tabSelected="1" zoomScale="130" zoomScaleNormal="130" workbookViewId="0">
      <selection activeCell="A30" sqref="A30"/>
    </sheetView>
  </sheetViews>
  <sheetFormatPr defaultColWidth="12.28515625" defaultRowHeight="12.75" outlineLevelRow="2" x14ac:dyDescent="0.2"/>
  <cols>
    <col min="1" max="1" width="21.85546875" style="244" bestFit="1" customWidth="1"/>
    <col min="2" max="2" width="21.85546875" style="244" customWidth="1"/>
    <col min="3" max="16384" width="12.28515625" style="244"/>
  </cols>
  <sheetData>
    <row r="1" spans="1:21" s="234" customFormat="1" ht="15.75" customHeight="1" x14ac:dyDescent="0.2">
      <c r="A1" s="234" t="s">
        <v>283</v>
      </c>
      <c r="B1" s="234" t="s">
        <v>284</v>
      </c>
      <c r="C1" s="234" t="s">
        <v>218</v>
      </c>
      <c r="D1" s="234" t="s">
        <v>219</v>
      </c>
      <c r="E1" s="234" t="s">
        <v>220</v>
      </c>
      <c r="F1" s="234" t="s">
        <v>221</v>
      </c>
      <c r="G1" s="234" t="s">
        <v>222</v>
      </c>
      <c r="H1" s="234" t="s">
        <v>223</v>
      </c>
      <c r="I1" s="234" t="s">
        <v>224</v>
      </c>
      <c r="J1" s="234" t="s">
        <v>225</v>
      </c>
      <c r="K1" s="234" t="s">
        <v>226</v>
      </c>
      <c r="L1" s="234" t="s">
        <v>227</v>
      </c>
      <c r="M1" s="234" t="s">
        <v>228</v>
      </c>
      <c r="N1" s="234" t="s">
        <v>229</v>
      </c>
      <c r="O1" s="234" t="s">
        <v>230</v>
      </c>
      <c r="P1" s="234" t="s">
        <v>231</v>
      </c>
      <c r="Q1" s="234" t="s">
        <v>241</v>
      </c>
      <c r="R1" s="234" t="s">
        <v>250</v>
      </c>
      <c r="S1" s="234" t="s">
        <v>260</v>
      </c>
      <c r="T1" s="234" t="s">
        <v>268</v>
      </c>
      <c r="U1" s="234" t="s">
        <v>282</v>
      </c>
    </row>
    <row r="2" spans="1:21" s="237" customFormat="1" outlineLevel="2" x14ac:dyDescent="0.2">
      <c r="A2" s="235" t="s">
        <v>285</v>
      </c>
      <c r="B2" s="236" t="s">
        <v>286</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row>
    <row r="3" spans="1:21" s="237" customFormat="1" outlineLevel="2" x14ac:dyDescent="0.2">
      <c r="A3" s="235" t="s">
        <v>287</v>
      </c>
      <c r="B3" s="236" t="s">
        <v>288</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row>
    <row r="4" spans="1:21" s="237" customFormat="1" outlineLevel="2" x14ac:dyDescent="0.2">
      <c r="A4" s="235" t="s">
        <v>289</v>
      </c>
      <c r="B4" s="236" t="s">
        <v>290</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row>
    <row r="5" spans="1:21" s="237" customFormat="1" outlineLevel="2" x14ac:dyDescent="0.2">
      <c r="A5" s="235" t="s">
        <v>291</v>
      </c>
      <c r="B5" s="236" t="s">
        <v>292</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row>
    <row r="6" spans="1:21" s="237" customFormat="1" outlineLevel="2" x14ac:dyDescent="0.2">
      <c r="A6" s="235" t="s">
        <v>293</v>
      </c>
      <c r="B6" s="236" t="s">
        <v>294</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row>
    <row r="7" spans="1:21" s="240" customFormat="1" ht="15" outlineLevel="2" x14ac:dyDescent="0.25">
      <c r="A7" s="238" t="s">
        <v>2</v>
      </c>
      <c r="B7" s="239" t="s">
        <v>295</v>
      </c>
      <c r="C7" s="240">
        <v>4.7299999999999995</v>
      </c>
      <c r="D7" s="240">
        <v>12.137600000000001</v>
      </c>
      <c r="E7" s="240">
        <v>9.3195060000000023</v>
      </c>
      <c r="F7" s="240">
        <v>3.2763946939999999</v>
      </c>
      <c r="G7" s="240">
        <v>9.4975900000000006</v>
      </c>
      <c r="H7" s="240">
        <v>5.7760500000000006</v>
      </c>
      <c r="I7" s="240">
        <v>7.1336099999999991</v>
      </c>
      <c r="J7" s="240">
        <v>7.7801</v>
      </c>
      <c r="K7" s="240">
        <v>6.9297899999999997</v>
      </c>
      <c r="L7" s="240">
        <v>9.8696000000000002</v>
      </c>
      <c r="M7" s="240">
        <v>19.136600000000001</v>
      </c>
      <c r="N7" s="240">
        <v>8.501100000000001</v>
      </c>
      <c r="O7" s="240">
        <v>16.991600000000002</v>
      </c>
      <c r="P7" s="240">
        <v>9.7978999999999985</v>
      </c>
      <c r="Q7" s="240">
        <v>10.527407</v>
      </c>
      <c r="R7" s="240">
        <v>10.892749999999999</v>
      </c>
      <c r="S7" s="240">
        <v>15.2233</v>
      </c>
      <c r="T7" s="240">
        <v>9.4040999999999997</v>
      </c>
      <c r="U7" s="240">
        <v>6.2821000000000007</v>
      </c>
    </row>
    <row r="8" spans="1:21" x14ac:dyDescent="0.2">
      <c r="A8" s="241" t="s">
        <v>296</v>
      </c>
      <c r="B8" s="242" t="s">
        <v>297</v>
      </c>
      <c r="C8" s="243"/>
      <c r="D8" s="243"/>
      <c r="E8" s="243"/>
      <c r="F8" s="243"/>
      <c r="G8" s="243"/>
      <c r="H8" s="243"/>
      <c r="I8" s="243"/>
      <c r="J8" s="243"/>
      <c r="K8" s="243"/>
      <c r="L8" s="243"/>
      <c r="M8" s="243"/>
      <c r="N8" s="243"/>
      <c r="O8" s="243"/>
      <c r="P8" s="243"/>
      <c r="Q8" s="243"/>
      <c r="R8" s="243"/>
      <c r="S8" s="243"/>
      <c r="T8" s="243"/>
      <c r="U8" s="243"/>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2"/>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C3" sqref="C3"/>
    </sheetView>
  </sheetViews>
  <sheetFormatPr defaultRowHeight="12.75" x14ac:dyDescent="0.2"/>
  <cols>
    <col min="1" max="1" width="24.8554687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100</v>
      </c>
      <c r="B2" s="85"/>
      <c r="C2" s="85"/>
      <c r="D2" s="85"/>
      <c r="E2" s="85"/>
      <c r="F2" s="85"/>
      <c r="G2" s="85"/>
      <c r="H2" s="85"/>
      <c r="I2" s="85"/>
      <c r="J2" s="85"/>
    </row>
    <row r="3" spans="1:10" ht="15.75" x14ac:dyDescent="0.25">
      <c r="A3" s="80" t="s">
        <v>101</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100</v>
      </c>
      <c r="B5" s="158" t="s">
        <v>45</v>
      </c>
      <c r="C5" s="158" t="s">
        <v>92</v>
      </c>
      <c r="D5" s="158" t="s">
        <v>192</v>
      </c>
      <c r="E5" s="158" t="s">
        <v>245</v>
      </c>
      <c r="F5" s="158" t="s">
        <v>256</v>
      </c>
      <c r="G5" s="158" t="s">
        <v>264</v>
      </c>
      <c r="H5" s="158" t="s">
        <v>278</v>
      </c>
      <c r="I5" s="159" t="s">
        <v>93</v>
      </c>
      <c r="J5" s="160" t="s">
        <v>94</v>
      </c>
    </row>
    <row r="6" spans="1:10" ht="18.75" x14ac:dyDescent="0.25">
      <c r="A6" s="161" t="s">
        <v>21</v>
      </c>
      <c r="B6" s="162">
        <v>446.67296611443572</v>
      </c>
      <c r="C6" s="163">
        <v>475.89171084211205</v>
      </c>
      <c r="D6" s="163">
        <v>504.95262873173738</v>
      </c>
      <c r="E6" s="164">
        <v>531.15024359215067</v>
      </c>
      <c r="F6" s="163">
        <v>535.8408754130229</v>
      </c>
      <c r="G6" s="163">
        <v>543.56338972940523</v>
      </c>
      <c r="H6" s="164">
        <v>549.09205782232584</v>
      </c>
      <c r="I6" s="165">
        <v>3.3779169729519998E-2</v>
      </c>
      <c r="J6" s="166">
        <v>1.0171156110555746E-2</v>
      </c>
    </row>
    <row r="7" spans="1:10" ht="18.75" customHeight="1" x14ac:dyDescent="0.25">
      <c r="A7" s="161" t="s">
        <v>3</v>
      </c>
      <c r="B7" s="167"/>
      <c r="C7" s="168"/>
      <c r="D7" s="168"/>
      <c r="E7" s="169"/>
      <c r="F7" s="168"/>
      <c r="G7" s="168"/>
      <c r="H7" s="170"/>
      <c r="I7" s="165"/>
      <c r="J7" s="166"/>
    </row>
    <row r="8" spans="1:10" ht="18.75" x14ac:dyDescent="0.25">
      <c r="A8" s="161" t="s">
        <v>22</v>
      </c>
      <c r="B8" s="162">
        <v>404.55193058002067</v>
      </c>
      <c r="C8" s="163">
        <v>434.8000255001827</v>
      </c>
      <c r="D8" s="163">
        <v>457.36555422660257</v>
      </c>
      <c r="E8" s="164">
        <v>475.87761422425626</v>
      </c>
      <c r="F8" s="163">
        <v>478.94610463425636</v>
      </c>
      <c r="G8" s="163">
        <v>485.42975760425634</v>
      </c>
      <c r="H8" s="164">
        <v>489.11653825425634</v>
      </c>
      <c r="I8" s="165">
        <v>2.7820018496943266E-2</v>
      </c>
      <c r="J8" s="166">
        <v>7.594879778684005E-3</v>
      </c>
    </row>
    <row r="9" spans="1:10" ht="15.75" x14ac:dyDescent="0.25">
      <c r="A9" s="171" t="s">
        <v>207</v>
      </c>
      <c r="B9" s="167">
        <v>259.93530938000009</v>
      </c>
      <c r="C9" s="168">
        <v>284.64331769</v>
      </c>
      <c r="D9" s="168">
        <v>300.90999391000003</v>
      </c>
      <c r="E9" s="169">
        <v>316.87738158999997</v>
      </c>
      <c r="F9" s="168">
        <v>320.66228553000002</v>
      </c>
      <c r="G9" s="168">
        <v>326.97056855000005</v>
      </c>
      <c r="H9" s="169">
        <v>332.23623664000002</v>
      </c>
      <c r="I9" s="165">
        <v>4.8469395237153545E-2</v>
      </c>
      <c r="J9" s="166">
        <v>1.6104409988187518E-2</v>
      </c>
    </row>
    <row r="10" spans="1:10" ht="18.75" x14ac:dyDescent="0.25">
      <c r="A10" s="171" t="s">
        <v>206</v>
      </c>
      <c r="B10" s="167">
        <v>144.6166212000206</v>
      </c>
      <c r="C10" s="168">
        <v>150.1567078101827</v>
      </c>
      <c r="D10" s="168">
        <v>156.45556031660254</v>
      </c>
      <c r="E10" s="169">
        <v>159.00023263425629</v>
      </c>
      <c r="F10" s="168">
        <v>158.28381910425631</v>
      </c>
      <c r="G10" s="168">
        <v>158.45918905425626</v>
      </c>
      <c r="H10" s="169">
        <v>156.88030161425633</v>
      </c>
      <c r="I10" s="165">
        <v>-1.3332879989404689E-2</v>
      </c>
      <c r="J10" s="166">
        <v>-9.9640005065235737E-3</v>
      </c>
    </row>
    <row r="11" spans="1:10" ht="15.75" x14ac:dyDescent="0.25">
      <c r="A11" s="161" t="s">
        <v>6</v>
      </c>
      <c r="B11" s="172">
        <v>8.5620820594150526</v>
      </c>
      <c r="C11" s="173">
        <v>11.139351187679367</v>
      </c>
      <c r="D11" s="173">
        <v>16.977183617884801</v>
      </c>
      <c r="E11" s="174">
        <v>23.769423649944844</v>
      </c>
      <c r="F11" s="173">
        <v>25.195235248497262</v>
      </c>
      <c r="G11" s="173">
        <v>26.646054431789544</v>
      </c>
      <c r="H11" s="174">
        <v>27.943268903093486</v>
      </c>
      <c r="I11" s="165">
        <v>0.17559724268528187</v>
      </c>
      <c r="J11" s="166">
        <v>4.8683172761079696E-2</v>
      </c>
    </row>
    <row r="12" spans="1:10" ht="18.75" x14ac:dyDescent="0.25">
      <c r="A12" s="171" t="s">
        <v>54</v>
      </c>
      <c r="B12" s="175">
        <v>2.6758727557152002</v>
      </c>
      <c r="C12" s="176">
        <v>3.1844601211910222</v>
      </c>
      <c r="D12" s="176">
        <v>7.3771970703746463</v>
      </c>
      <c r="E12" s="177">
        <v>11.711994833936384</v>
      </c>
      <c r="F12" s="176">
        <v>12.379032111557938</v>
      </c>
      <c r="G12" s="176">
        <v>13.124835554868834</v>
      </c>
      <c r="H12" s="176">
        <v>13.583678417195886</v>
      </c>
      <c r="I12" s="165">
        <v>0.15980911960754618</v>
      </c>
      <c r="J12" s="166">
        <v>3.4959894195157215E-2</v>
      </c>
    </row>
    <row r="13" spans="1:10" ht="15.75" x14ac:dyDescent="0.25">
      <c r="A13" s="171" t="s">
        <v>0</v>
      </c>
      <c r="B13" s="175">
        <v>5.886209303699852</v>
      </c>
      <c r="C13" s="176">
        <v>7.9548910664883445</v>
      </c>
      <c r="D13" s="176">
        <v>9.5999865475101558</v>
      </c>
      <c r="E13" s="177">
        <v>12.057428816008461</v>
      </c>
      <c r="F13" s="176">
        <v>12.816203136939324</v>
      </c>
      <c r="G13" s="176">
        <v>13.52121887692071</v>
      </c>
      <c r="H13" s="176">
        <v>14.3595904858976</v>
      </c>
      <c r="I13" s="165">
        <v>0.19093305090324031</v>
      </c>
      <c r="J13" s="166">
        <v>6.2004144493800206E-2</v>
      </c>
    </row>
    <row r="14" spans="1:10" ht="18.75" x14ac:dyDescent="0.25">
      <c r="A14" s="161" t="s">
        <v>23</v>
      </c>
      <c r="B14" s="172">
        <v>11.302</v>
      </c>
      <c r="C14" s="173">
        <v>13.404</v>
      </c>
      <c r="D14" s="173">
        <v>15.958</v>
      </c>
      <c r="E14" s="174">
        <v>18.649000000000001</v>
      </c>
      <c r="F14" s="173">
        <v>19.207999999999998</v>
      </c>
      <c r="G14" s="173">
        <v>19.234000000000002</v>
      </c>
      <c r="H14" s="174">
        <v>20.04</v>
      </c>
      <c r="I14" s="165">
        <v>7.4588449782830191E-2</v>
      </c>
      <c r="J14" s="166">
        <v>4.1904959966725386E-2</v>
      </c>
    </row>
    <row r="15" spans="1:10" ht="18.75" x14ac:dyDescent="0.25">
      <c r="A15" s="161" t="s">
        <v>24</v>
      </c>
      <c r="B15" s="172">
        <v>22.256953475</v>
      </c>
      <c r="C15" s="173">
        <v>16.54833415425</v>
      </c>
      <c r="D15" s="173">
        <v>14.651890887250001</v>
      </c>
      <c r="E15" s="174">
        <v>12.854205717949501</v>
      </c>
      <c r="F15" s="173">
        <v>12.49153553026925</v>
      </c>
      <c r="G15" s="173">
        <v>12.253577693359251</v>
      </c>
      <c r="H15" s="174">
        <v>11.992250664976002</v>
      </c>
      <c r="I15" s="165">
        <v>-6.7056267177198925E-2</v>
      </c>
      <c r="J15" s="166">
        <v>-2.1326590072128337E-2</v>
      </c>
    </row>
    <row r="16" spans="1:10" ht="15.75" x14ac:dyDescent="0.25">
      <c r="A16" s="171" t="s">
        <v>55</v>
      </c>
      <c r="B16" s="175">
        <v>17.157075679999998</v>
      </c>
      <c r="C16" s="176">
        <v>11.861683449999999</v>
      </c>
      <c r="D16" s="176">
        <v>9.8512780000000006</v>
      </c>
      <c r="E16" s="177">
        <v>8.6950920000000007</v>
      </c>
      <c r="F16" s="176">
        <v>8.3612009999999994</v>
      </c>
      <c r="G16" s="176">
        <v>8.2678700000000003</v>
      </c>
      <c r="H16" s="177">
        <v>8.0520949999999996</v>
      </c>
      <c r="I16" s="165">
        <v>-7.3949418821560586E-2</v>
      </c>
      <c r="J16" s="166">
        <v>-2.609801557112057E-2</v>
      </c>
    </row>
    <row r="17" spans="1:10" ht="15.75" x14ac:dyDescent="0.25">
      <c r="A17" s="161" t="s">
        <v>7</v>
      </c>
      <c r="B17" s="167"/>
      <c r="C17" s="168"/>
      <c r="D17" s="168"/>
      <c r="E17" s="169"/>
      <c r="F17" s="168"/>
      <c r="G17" s="168"/>
      <c r="H17" s="178"/>
      <c r="I17" s="165"/>
      <c r="J17" s="166"/>
    </row>
    <row r="18" spans="1:10" ht="15.75" x14ac:dyDescent="0.25">
      <c r="A18" s="171" t="s">
        <v>4</v>
      </c>
      <c r="B18" s="167">
        <v>279.76825781571529</v>
      </c>
      <c r="C18" s="168">
        <v>299.68946126119101</v>
      </c>
      <c r="D18" s="168">
        <v>318.13846898037463</v>
      </c>
      <c r="E18" s="169">
        <v>337.28446842393635</v>
      </c>
      <c r="F18" s="168">
        <v>341.40251864155795</v>
      </c>
      <c r="G18" s="168">
        <v>348.36327410486888</v>
      </c>
      <c r="H18" s="169">
        <v>353.87201005719589</v>
      </c>
      <c r="I18" s="165">
        <v>4.9179678242433855E-2</v>
      </c>
      <c r="J18" s="166">
        <v>1.5813193760111144E-2</v>
      </c>
    </row>
    <row r="19" spans="1:10" ht="15.75" x14ac:dyDescent="0.25">
      <c r="A19" s="171" t="s">
        <v>5</v>
      </c>
      <c r="B19" s="167">
        <v>166.90470829872044</v>
      </c>
      <c r="C19" s="168">
        <v>176.20224958092106</v>
      </c>
      <c r="D19" s="168">
        <v>186.81415975136269</v>
      </c>
      <c r="E19" s="169">
        <v>193.86577516821427</v>
      </c>
      <c r="F19" s="168">
        <v>194.4383567714649</v>
      </c>
      <c r="G19" s="168">
        <v>195.20011562453624</v>
      </c>
      <c r="H19" s="169">
        <v>195.22004776512992</v>
      </c>
      <c r="I19" s="165">
        <v>6.9856197966895461E-3</v>
      </c>
      <c r="J19" s="166">
        <v>1.0211131550774688E-4</v>
      </c>
    </row>
    <row r="20" spans="1:10" ht="15.75" x14ac:dyDescent="0.25">
      <c r="A20" s="28" t="s">
        <v>1</v>
      </c>
      <c r="B20" s="29"/>
      <c r="C20" s="29"/>
      <c r="D20" s="30"/>
      <c r="E20" s="30"/>
      <c r="F20" s="29"/>
      <c r="G20" s="29"/>
      <c r="H20" s="31"/>
      <c r="I20" s="27"/>
      <c r="J20" s="27"/>
    </row>
    <row r="21" spans="1:10" ht="22.5" customHeight="1" x14ac:dyDescent="0.25">
      <c r="A21" s="79" t="s">
        <v>95</v>
      </c>
      <c r="B21" s="29"/>
      <c r="C21" s="32"/>
      <c r="D21" s="33"/>
      <c r="E21" s="35"/>
      <c r="F21" s="32"/>
      <c r="G21" s="32"/>
      <c r="H21" s="27"/>
      <c r="I21" s="27"/>
      <c r="J21" s="27"/>
    </row>
    <row r="22" spans="1:10" ht="18.75" x14ac:dyDescent="0.25">
      <c r="A22" s="78" t="s">
        <v>96</v>
      </c>
      <c r="B22" s="27"/>
      <c r="C22" s="27"/>
      <c r="D22" s="27"/>
      <c r="E22" s="34"/>
      <c r="F22" s="29"/>
      <c r="G22" s="37"/>
      <c r="H22" s="27"/>
      <c r="I22" s="27"/>
      <c r="J22" s="27"/>
    </row>
    <row r="23" spans="1:10" ht="18.75" x14ac:dyDescent="0.25">
      <c r="A23" s="79" t="s">
        <v>97</v>
      </c>
      <c r="B23" s="27"/>
      <c r="C23" s="27"/>
      <c r="D23" s="27"/>
      <c r="E23" s="27"/>
      <c r="F23" s="29"/>
      <c r="G23" s="37"/>
      <c r="H23" s="27"/>
      <c r="I23" s="27"/>
      <c r="J23" s="27"/>
    </row>
    <row r="24" spans="1:10" ht="18.75" x14ac:dyDescent="0.25">
      <c r="A24" s="79" t="s">
        <v>208</v>
      </c>
      <c r="B24" s="27"/>
      <c r="C24" s="27"/>
      <c r="D24" s="36"/>
      <c r="E24" s="34"/>
      <c r="F24" s="29"/>
      <c r="G24" s="37"/>
      <c r="H24" s="27"/>
      <c r="I24" s="27"/>
      <c r="J24" s="27"/>
    </row>
    <row r="25" spans="1:10" ht="18.75" x14ac:dyDescent="0.25">
      <c r="A25" s="79" t="s">
        <v>98</v>
      </c>
      <c r="B25" s="29"/>
      <c r="C25" s="29"/>
      <c r="D25" s="36"/>
      <c r="E25" s="34"/>
      <c r="F25" s="27"/>
      <c r="G25" s="27"/>
      <c r="H25" s="27"/>
      <c r="I25" s="27"/>
      <c r="J25" s="27"/>
    </row>
    <row r="26" spans="1:10" ht="33" customHeight="1" x14ac:dyDescent="0.25">
      <c r="A26" s="245" t="s">
        <v>205</v>
      </c>
      <c r="B26" s="245"/>
      <c r="C26" s="245"/>
      <c r="D26" s="245"/>
      <c r="E26" s="245"/>
      <c r="F26" s="245"/>
      <c r="G26" s="245"/>
      <c r="H26" s="245"/>
      <c r="I26" s="245"/>
      <c r="J26" s="245"/>
    </row>
    <row r="27" spans="1:10" ht="19.899999999999999" customHeight="1" x14ac:dyDescent="0.25">
      <c r="A27" s="79" t="s">
        <v>99</v>
      </c>
      <c r="B27" s="29"/>
      <c r="C27" s="29"/>
      <c r="D27" s="36"/>
      <c r="E27" s="27"/>
      <c r="F27" s="27"/>
      <c r="G27" s="27"/>
      <c r="H27" s="27"/>
      <c r="I27" s="27"/>
      <c r="J27" s="27"/>
    </row>
    <row r="28" spans="1:10" ht="19.899999999999999" customHeight="1" x14ac:dyDescent="0.3">
      <c r="A28" s="38"/>
      <c r="B28" s="39"/>
      <c r="C28" s="27"/>
      <c r="D28" s="27"/>
      <c r="E28" s="27"/>
      <c r="F28" s="27"/>
      <c r="G28" s="27"/>
      <c r="H28" s="27"/>
      <c r="I28" s="27"/>
      <c r="J28" s="27"/>
    </row>
    <row r="29" spans="1:10" x14ac:dyDescent="0.2">
      <c r="A29" s="67"/>
      <c r="B29" s="7"/>
      <c r="C29" s="5"/>
      <c r="D29" s="5"/>
      <c r="E29" s="5"/>
      <c r="F29" s="5"/>
      <c r="G29" s="5"/>
      <c r="H29" s="5"/>
      <c r="I29" s="5"/>
      <c r="J29" s="5"/>
    </row>
    <row r="30" spans="1:10" x14ac:dyDescent="0.2">
      <c r="A30" s="67"/>
      <c r="B30" s="8"/>
    </row>
    <row r="31" spans="1:10" x14ac:dyDescent="0.2">
      <c r="A31" s="67"/>
      <c r="B31" s="8"/>
    </row>
    <row r="32" spans="1:10" x14ac:dyDescent="0.2">
      <c r="A32" s="67"/>
      <c r="B32" s="6"/>
    </row>
  </sheetData>
  <mergeCells count="1">
    <mergeCell ref="A26:J26"/>
  </mergeCells>
  <phoneticPr fontId="5"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zoomScale="70" zoomScaleNormal="70" workbookViewId="0">
      <pane xSplit="1" ySplit="3" topLeftCell="DT4" activePane="bottomRight" state="frozen"/>
      <selection pane="topRight" activeCell="C1" sqref="C1"/>
      <selection pane="bottomLeft" activeCell="A4" sqref="A4"/>
      <selection pane="bottomRight" activeCell="EO11" sqref="EO11"/>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0"/>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107</v>
      </c>
      <c r="B7" s="9"/>
    </row>
    <row r="8" spans="1:242" s="185" customFormat="1" ht="15.75" x14ac:dyDescent="0.25">
      <c r="A8" s="182" t="s">
        <v>20</v>
      </c>
      <c r="B8" s="182" t="s">
        <v>8</v>
      </c>
      <c r="C8" s="183" t="s">
        <v>111</v>
      </c>
      <c r="D8" s="183" t="s">
        <v>112</v>
      </c>
      <c r="E8" s="183" t="s">
        <v>113</v>
      </c>
      <c r="F8" s="183" t="s">
        <v>56</v>
      </c>
      <c r="G8" s="183" t="s">
        <v>114</v>
      </c>
      <c r="H8" s="183" t="s">
        <v>115</v>
      </c>
      <c r="I8" s="183" t="s">
        <v>57</v>
      </c>
      <c r="J8" s="183" t="s">
        <v>116</v>
      </c>
      <c r="K8" s="183" t="s">
        <v>117</v>
      </c>
      <c r="L8" s="183" t="s">
        <v>58</v>
      </c>
      <c r="M8" s="183" t="s">
        <v>118</v>
      </c>
      <c r="N8" s="183" t="s">
        <v>119</v>
      </c>
      <c r="O8" s="183" t="s">
        <v>59</v>
      </c>
      <c r="P8" s="183" t="s">
        <v>120</v>
      </c>
      <c r="Q8" s="183" t="s">
        <v>121</v>
      </c>
      <c r="R8" s="183" t="s">
        <v>60</v>
      </c>
      <c r="S8" s="183" t="s">
        <v>122</v>
      </c>
      <c r="T8" s="183" t="s">
        <v>123</v>
      </c>
      <c r="U8" s="183" t="s">
        <v>61</v>
      </c>
      <c r="V8" s="183" t="s">
        <v>124</v>
      </c>
      <c r="W8" s="183" t="s">
        <v>125</v>
      </c>
      <c r="X8" s="183" t="s">
        <v>62</v>
      </c>
      <c r="Y8" s="183" t="s">
        <v>126</v>
      </c>
      <c r="Z8" s="183" t="s">
        <v>127</v>
      </c>
      <c r="AA8" s="183" t="s">
        <v>63</v>
      </c>
      <c r="AB8" s="183" t="s">
        <v>128</v>
      </c>
      <c r="AC8" s="183" t="s">
        <v>129</v>
      </c>
      <c r="AD8" s="183" t="s">
        <v>64</v>
      </c>
      <c r="AE8" s="183" t="s">
        <v>130</v>
      </c>
      <c r="AF8" s="183" t="s">
        <v>131</v>
      </c>
      <c r="AG8" s="183" t="s">
        <v>65</v>
      </c>
      <c r="AH8" s="183" t="s">
        <v>132</v>
      </c>
      <c r="AI8" s="183" t="s">
        <v>133</v>
      </c>
      <c r="AJ8" s="183" t="s">
        <v>66</v>
      </c>
      <c r="AK8" s="183" t="s">
        <v>134</v>
      </c>
      <c r="AL8" s="183" t="s">
        <v>135</v>
      </c>
      <c r="AM8" s="183" t="s">
        <v>67</v>
      </c>
      <c r="AN8" s="183" t="s">
        <v>136</v>
      </c>
      <c r="AO8" s="183" t="s">
        <v>137</v>
      </c>
      <c r="AP8" s="183" t="s">
        <v>68</v>
      </c>
      <c r="AQ8" s="183" t="s">
        <v>138</v>
      </c>
      <c r="AR8" s="183" t="s">
        <v>139</v>
      </c>
      <c r="AS8" s="183" t="s">
        <v>69</v>
      </c>
      <c r="AT8" s="183" t="s">
        <v>140</v>
      </c>
      <c r="AU8" s="183" t="s">
        <v>141</v>
      </c>
      <c r="AV8" s="183" t="s">
        <v>70</v>
      </c>
      <c r="AW8" s="183" t="s">
        <v>142</v>
      </c>
      <c r="AX8" s="183" t="s">
        <v>143</v>
      </c>
      <c r="AY8" s="183" t="s">
        <v>71</v>
      </c>
      <c r="AZ8" s="183" t="s">
        <v>144</v>
      </c>
      <c r="BA8" s="183" t="s">
        <v>145</v>
      </c>
      <c r="BB8" s="183" t="s">
        <v>72</v>
      </c>
      <c r="BC8" s="183" t="s">
        <v>146</v>
      </c>
      <c r="BD8" s="183" t="s">
        <v>147</v>
      </c>
      <c r="BE8" s="183" t="s">
        <v>73</v>
      </c>
      <c r="BF8" s="183" t="s">
        <v>148</v>
      </c>
      <c r="BG8" s="183" t="s">
        <v>149</v>
      </c>
      <c r="BH8" s="183" t="s">
        <v>74</v>
      </c>
      <c r="BI8" s="183" t="s">
        <v>150</v>
      </c>
      <c r="BJ8" s="183" t="s">
        <v>151</v>
      </c>
      <c r="BK8" s="183" t="s">
        <v>75</v>
      </c>
      <c r="BL8" s="183" t="s">
        <v>152</v>
      </c>
      <c r="BM8" s="183" t="s">
        <v>153</v>
      </c>
      <c r="BN8" s="183" t="s">
        <v>76</v>
      </c>
      <c r="BO8" s="183" t="s">
        <v>154</v>
      </c>
      <c r="BP8" s="183" t="s">
        <v>155</v>
      </c>
      <c r="BQ8" s="183" t="s">
        <v>77</v>
      </c>
      <c r="BR8" s="183" t="s">
        <v>156</v>
      </c>
      <c r="BS8" s="183" t="s">
        <v>157</v>
      </c>
      <c r="BT8" s="183" t="s">
        <v>78</v>
      </c>
      <c r="BU8" s="183" t="s">
        <v>158</v>
      </c>
      <c r="BV8" s="183" t="s">
        <v>159</v>
      </c>
      <c r="BW8" s="183" t="s">
        <v>79</v>
      </c>
      <c r="BX8" s="183" t="s">
        <v>160</v>
      </c>
      <c r="BY8" s="183" t="s">
        <v>161</v>
      </c>
      <c r="BZ8" s="183" t="s">
        <v>80</v>
      </c>
      <c r="CA8" s="183" t="s">
        <v>162</v>
      </c>
      <c r="CB8" s="183" t="s">
        <v>163</v>
      </c>
      <c r="CC8" s="183" t="s">
        <v>81</v>
      </c>
      <c r="CD8" s="183" t="s">
        <v>164</v>
      </c>
      <c r="CE8" s="183" t="s">
        <v>165</v>
      </c>
      <c r="CF8" s="183" t="s">
        <v>82</v>
      </c>
      <c r="CG8" s="183" t="s">
        <v>166</v>
      </c>
      <c r="CH8" s="183" t="s">
        <v>167</v>
      </c>
      <c r="CI8" s="183" t="s">
        <v>83</v>
      </c>
      <c r="CJ8" s="183" t="s">
        <v>168</v>
      </c>
      <c r="CK8" s="183" t="s">
        <v>169</v>
      </c>
      <c r="CL8" s="183" t="s">
        <v>84</v>
      </c>
      <c r="CM8" s="183" t="s">
        <v>170</v>
      </c>
      <c r="CN8" s="183" t="s">
        <v>171</v>
      </c>
      <c r="CO8" s="183" t="s">
        <v>85</v>
      </c>
      <c r="CP8" s="183" t="s">
        <v>172</v>
      </c>
      <c r="CQ8" s="183" t="s">
        <v>173</v>
      </c>
      <c r="CR8" s="183" t="s">
        <v>86</v>
      </c>
      <c r="CS8" s="183" t="s">
        <v>174</v>
      </c>
      <c r="CT8" s="183" t="s">
        <v>175</v>
      </c>
      <c r="CU8" s="183" t="s">
        <v>87</v>
      </c>
      <c r="CV8" s="183" t="s">
        <v>176</v>
      </c>
      <c r="CW8" s="183" t="s">
        <v>177</v>
      </c>
      <c r="CX8" s="183" t="s">
        <v>88</v>
      </c>
      <c r="CY8" s="183" t="s">
        <v>178</v>
      </c>
      <c r="CZ8" s="183" t="s">
        <v>179</v>
      </c>
      <c r="DA8" s="183" t="s">
        <v>89</v>
      </c>
      <c r="DB8" s="183" t="s">
        <v>180</v>
      </c>
      <c r="DC8" s="183" t="s">
        <v>181</v>
      </c>
      <c r="DD8" s="183" t="s">
        <v>42</v>
      </c>
      <c r="DE8" s="183" t="s">
        <v>182</v>
      </c>
      <c r="DF8" s="183" t="s">
        <v>183</v>
      </c>
      <c r="DG8" s="183" t="s">
        <v>43</v>
      </c>
      <c r="DH8" s="183" t="s">
        <v>184</v>
      </c>
      <c r="DI8" s="183" t="s">
        <v>185</v>
      </c>
      <c r="DJ8" s="183" t="s">
        <v>41</v>
      </c>
      <c r="DK8" s="183" t="s">
        <v>186</v>
      </c>
      <c r="DL8" s="183" t="s">
        <v>187</v>
      </c>
      <c r="DM8" s="183" t="s">
        <v>110</v>
      </c>
      <c r="DN8" s="183" t="s">
        <v>188</v>
      </c>
      <c r="DO8" s="183" t="s">
        <v>189</v>
      </c>
      <c r="DP8" s="183" t="s">
        <v>190</v>
      </c>
      <c r="DQ8" s="183" t="s">
        <v>191</v>
      </c>
      <c r="DR8" s="190" t="s">
        <v>194</v>
      </c>
      <c r="DS8" s="190" t="s">
        <v>195</v>
      </c>
      <c r="DT8" s="190" t="s">
        <v>196</v>
      </c>
      <c r="DU8" s="196" t="s">
        <v>200</v>
      </c>
      <c r="DV8" s="196" t="s">
        <v>201</v>
      </c>
      <c r="DW8" s="196" t="s">
        <v>202</v>
      </c>
      <c r="DX8" s="183" t="s">
        <v>232</v>
      </c>
      <c r="DY8" s="183" t="s">
        <v>233</v>
      </c>
      <c r="DZ8" s="183" t="s">
        <v>234</v>
      </c>
      <c r="EA8" s="207" t="s">
        <v>238</v>
      </c>
      <c r="EB8" s="207" t="s">
        <v>239</v>
      </c>
      <c r="EC8" s="207" t="s">
        <v>240</v>
      </c>
      <c r="ED8" s="227" t="s">
        <v>247</v>
      </c>
      <c r="EE8" s="227" t="s">
        <v>248</v>
      </c>
      <c r="EF8" s="227" t="s">
        <v>249</v>
      </c>
      <c r="EG8" s="227" t="s">
        <v>257</v>
      </c>
      <c r="EH8" s="227" t="s">
        <v>258</v>
      </c>
      <c r="EI8" s="227" t="s">
        <v>259</v>
      </c>
      <c r="EJ8" s="227" t="s">
        <v>265</v>
      </c>
      <c r="EK8" s="227" t="s">
        <v>266</v>
      </c>
      <c r="EL8" s="227" t="s">
        <v>267</v>
      </c>
      <c r="EM8" s="227" t="s">
        <v>279</v>
      </c>
      <c r="EN8" s="227" t="s">
        <v>280</v>
      </c>
      <c r="EO8" s="227" t="s">
        <v>281</v>
      </c>
      <c r="EP8" s="184"/>
      <c r="EQ8" s="184"/>
      <c r="ER8" s="184"/>
      <c r="ES8" s="184"/>
      <c r="ET8" s="184"/>
      <c r="EU8" s="184"/>
      <c r="EV8" s="184"/>
      <c r="EW8" s="184"/>
      <c r="EX8" s="184"/>
      <c r="EY8" s="184"/>
      <c r="EZ8" s="184"/>
      <c r="FA8" s="184"/>
      <c r="FB8" s="184"/>
      <c r="FC8" s="184"/>
      <c r="FD8" s="184"/>
      <c r="FE8" s="184"/>
      <c r="FF8" s="184"/>
      <c r="FG8" s="184"/>
      <c r="FH8" s="184"/>
      <c r="FI8" s="184"/>
      <c r="FJ8" s="184"/>
      <c r="FK8" s="184"/>
      <c r="FL8" s="184"/>
      <c r="FM8" s="184"/>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104</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1387.0256800000002</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105</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3002.7285300000003</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3528.8848000000003</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181"/>
      <c r="EQ10" s="181"/>
      <c r="ER10" s="181"/>
      <c r="ES10" s="181"/>
      <c r="ET10" s="181"/>
      <c r="EU10" s="181"/>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203</v>
      </c>
      <c r="B11" s="186" t="s">
        <v>204</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45.021920000000001</v>
      </c>
      <c r="DG11" s="180">
        <v>48.223210000000002</v>
      </c>
      <c r="DH11" s="180">
        <v>41.517500000000005</v>
      </c>
      <c r="DI11" s="180">
        <v>51.390459999999997</v>
      </c>
      <c r="DJ11" s="180">
        <v>67.646969999999996</v>
      </c>
      <c r="DK11" s="180">
        <v>47.520809999999997</v>
      </c>
      <c r="DL11" s="180">
        <v>40.857520000000001</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181"/>
      <c r="EQ11" s="181"/>
      <c r="ER11" s="181"/>
      <c r="ES11" s="181"/>
      <c r="ET11" s="181"/>
      <c r="EU11" s="181"/>
      <c r="EV11" s="181"/>
      <c r="EW11" s="181"/>
      <c r="EX11" s="181"/>
      <c r="EY11" s="181"/>
      <c r="EZ11" s="181"/>
      <c r="FA11" s="181"/>
      <c r="FB11" s="181"/>
      <c r="FC11" s="181"/>
      <c r="FD11" s="181"/>
      <c r="FE11" s="181"/>
      <c r="FF11" s="181"/>
      <c r="FG11" s="181"/>
      <c r="FH11" s="181"/>
      <c r="FI11" s="181"/>
      <c r="FJ11" s="181"/>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103</v>
      </c>
      <c r="B12" s="186" t="s">
        <v>102</v>
      </c>
      <c r="C12" s="180"/>
      <c r="D12" s="180"/>
      <c r="E12" s="180"/>
      <c r="F12" s="180"/>
      <c r="G12" s="180"/>
      <c r="H12" s="180"/>
      <c r="I12" s="180"/>
      <c r="J12" s="180"/>
      <c r="K12" s="180"/>
      <c r="L12" s="180"/>
      <c r="M12" s="180"/>
      <c r="N12" s="180"/>
      <c r="O12" s="180">
        <v>2405.8269999999998</v>
      </c>
      <c r="P12" s="180">
        <v>2406.8477499999999</v>
      </c>
      <c r="Q12" s="180">
        <v>2231.9859999999999</v>
      </c>
      <c r="R12" s="180">
        <v>2311.2784999999999</v>
      </c>
      <c r="S12" s="180">
        <v>2458.509</v>
      </c>
      <c r="T12" s="180">
        <v>2589.89075</v>
      </c>
      <c r="U12" s="180">
        <v>2522.8920000000003</v>
      </c>
      <c r="V12" s="180">
        <v>2730.1469999999999</v>
      </c>
      <c r="W12" s="180">
        <v>2542.6544999999996</v>
      </c>
      <c r="X12" s="180">
        <v>2481.0859999999998</v>
      </c>
      <c r="Y12" s="180">
        <v>2844.5459999999998</v>
      </c>
      <c r="Z12" s="180">
        <v>2383.5037499999999</v>
      </c>
      <c r="AA12" s="180">
        <v>2099.72325</v>
      </c>
      <c r="AB12" s="180">
        <v>2069.6483749999998</v>
      </c>
      <c r="AC12" s="180">
        <v>2145.2135000000003</v>
      </c>
      <c r="AD12" s="180">
        <v>2295.2817500000001</v>
      </c>
      <c r="AE12" s="180">
        <v>2322.4235000000003</v>
      </c>
      <c r="AF12" s="180">
        <v>2559.31675</v>
      </c>
      <c r="AG12" s="180">
        <v>2958.0355</v>
      </c>
      <c r="AH12" s="180">
        <v>2638.7622500000002</v>
      </c>
      <c r="AI12" s="180">
        <v>3256.7745</v>
      </c>
      <c r="AJ12" s="180">
        <v>3383.163</v>
      </c>
      <c r="AK12" s="180">
        <v>3474.1242499999998</v>
      </c>
      <c r="AL12" s="180">
        <v>3580.7565</v>
      </c>
      <c r="AM12" s="180">
        <v>3562.0185000000001</v>
      </c>
      <c r="AN12" s="180">
        <v>3730.65175</v>
      </c>
      <c r="AO12" s="180">
        <v>3640.3085000000001</v>
      </c>
      <c r="AP12" s="180">
        <v>3428.1042499999999</v>
      </c>
      <c r="AQ12" s="180">
        <v>3908.06025</v>
      </c>
      <c r="AR12" s="180">
        <v>3586.63</v>
      </c>
      <c r="AS12" s="180">
        <v>4117.4352499999995</v>
      </c>
      <c r="AT12" s="180">
        <v>3634.9907499999999</v>
      </c>
      <c r="AU12" s="180">
        <v>3848.6934999999999</v>
      </c>
      <c r="AV12" s="180">
        <v>4139.3719999999994</v>
      </c>
      <c r="AW12" s="180">
        <v>4107.7502500000001</v>
      </c>
      <c r="AX12" s="180">
        <v>4406.1054999999997</v>
      </c>
      <c r="AY12" s="180">
        <v>4325.9745000000003</v>
      </c>
      <c r="AZ12" s="180">
        <v>4472.5844999999999</v>
      </c>
      <c r="BA12" s="180">
        <v>4528.3965000000007</v>
      </c>
      <c r="BB12" s="180">
        <v>4563.7774999999992</v>
      </c>
      <c r="BC12" s="180">
        <v>4073.80125</v>
      </c>
      <c r="BD12" s="180">
        <v>4156.3474999999999</v>
      </c>
      <c r="BE12" s="180">
        <v>3587.7249999999999</v>
      </c>
      <c r="BF12" s="180">
        <v>3629.7547500000001</v>
      </c>
      <c r="BG12" s="180">
        <v>3275.9665</v>
      </c>
      <c r="BH12" s="180">
        <v>2995.1902499999997</v>
      </c>
      <c r="BI12" s="180">
        <v>3292.8032499999999</v>
      </c>
      <c r="BJ12" s="180">
        <v>3065.1837500000001</v>
      </c>
      <c r="BK12" s="180">
        <v>3093.71875</v>
      </c>
      <c r="BL12" s="180">
        <v>3239.5740000000001</v>
      </c>
      <c r="BM12" s="180">
        <v>3230.2407499999999</v>
      </c>
      <c r="BN12" s="180">
        <v>3305.3924999999999</v>
      </c>
      <c r="BO12" s="180">
        <v>3452.03575</v>
      </c>
      <c r="BP12" s="180">
        <v>3592.9870000000001</v>
      </c>
      <c r="BQ12" s="180">
        <v>3700.1007499999996</v>
      </c>
      <c r="BR12" s="180">
        <v>4078.2204999999994</v>
      </c>
      <c r="BS12" s="180">
        <v>5068.4120000000003</v>
      </c>
      <c r="BT12" s="180">
        <v>4207.3604999999998</v>
      </c>
      <c r="BU12" s="180">
        <v>3627.9617499999999</v>
      </c>
      <c r="BV12" s="180">
        <v>4400.6844999999994</v>
      </c>
      <c r="BW12" s="180">
        <v>4465.1075000000001</v>
      </c>
      <c r="BX12" s="180">
        <v>4196.1329999999998</v>
      </c>
      <c r="BY12" s="180">
        <v>4290.4844999999996</v>
      </c>
      <c r="BZ12" s="180">
        <v>3827.3695000000002</v>
      </c>
      <c r="CA12" s="180">
        <v>4298.8164999999999</v>
      </c>
      <c r="CB12" s="180">
        <v>5063.0079999999998</v>
      </c>
      <c r="CC12" s="180">
        <v>4035.7824999999998</v>
      </c>
      <c r="CD12" s="180">
        <v>4065.0700000000006</v>
      </c>
      <c r="CE12" s="180">
        <v>4377.0349999999999</v>
      </c>
      <c r="CF12" s="180">
        <v>4874.5384999999997</v>
      </c>
      <c r="CG12" s="180">
        <v>4346.3824999999997</v>
      </c>
      <c r="CH12" s="180">
        <v>4112.5832499999997</v>
      </c>
      <c r="CI12" s="180">
        <v>4290.3040000000001</v>
      </c>
      <c r="CJ12" s="180">
        <v>4016.9117500000002</v>
      </c>
      <c r="CK12" s="180">
        <v>4663.8360000000002</v>
      </c>
      <c r="CL12" s="180">
        <v>4494.0460000000003</v>
      </c>
      <c r="CM12" s="180">
        <v>4250.0479999999998</v>
      </c>
      <c r="CN12" s="180">
        <v>4188.41525</v>
      </c>
      <c r="CO12" s="180">
        <v>4111.9209999999994</v>
      </c>
      <c r="CP12" s="180">
        <v>4139.3335000000006</v>
      </c>
      <c r="CQ12" s="180">
        <v>3884.46225</v>
      </c>
      <c r="CR12" s="180">
        <v>4141.47</v>
      </c>
      <c r="CS12" s="180">
        <v>4485.4485000000004</v>
      </c>
      <c r="CT12" s="180">
        <v>4520.183</v>
      </c>
      <c r="CU12" s="180">
        <v>4873.9309999999996</v>
      </c>
      <c r="CV12" s="180">
        <v>5005.2779999999993</v>
      </c>
      <c r="CW12" s="180">
        <v>5049.6090000000004</v>
      </c>
      <c r="CX12" s="180">
        <v>5063.7610000000004</v>
      </c>
      <c r="CY12" s="180">
        <v>5340.9380000000001</v>
      </c>
      <c r="CZ12" s="180">
        <v>5657.0885000000007</v>
      </c>
      <c r="DA12" s="180">
        <v>5983.6685000000007</v>
      </c>
      <c r="DB12" s="180">
        <v>5553.6435000000001</v>
      </c>
      <c r="DC12" s="180">
        <v>5773.8414999999995</v>
      </c>
      <c r="DD12" s="180">
        <v>5368.4195</v>
      </c>
      <c r="DE12" s="180">
        <v>5194.1015000000007</v>
      </c>
      <c r="DF12" s="180">
        <v>5443.6305000000002</v>
      </c>
      <c r="DG12" s="180">
        <v>5070.1150000000007</v>
      </c>
      <c r="DH12" s="180">
        <v>5319.4115000000002</v>
      </c>
      <c r="DI12" s="180">
        <v>5022.9809999999998</v>
      </c>
      <c r="DJ12" s="180">
        <v>5105.8405000000002</v>
      </c>
      <c r="DK12" s="180">
        <v>5228.0474999999997</v>
      </c>
      <c r="DL12" s="180">
        <v>4897.3719999999994</v>
      </c>
      <c r="DM12" s="180">
        <v>5064.2160000000003</v>
      </c>
      <c r="DN12" s="180">
        <v>5017.6120000000001</v>
      </c>
      <c r="DO12" s="180">
        <v>4737.42</v>
      </c>
      <c r="DP12" s="180">
        <v>4924.7664999999997</v>
      </c>
      <c r="DQ12" s="180">
        <v>4071.2002500000003</v>
      </c>
      <c r="DR12" s="189">
        <v>4786.8434999999999</v>
      </c>
      <c r="DS12" s="189">
        <v>4436.2975000000006</v>
      </c>
      <c r="DT12" s="189">
        <v>4562.3544999999995</v>
      </c>
      <c r="DU12" s="195">
        <v>4525.0124999999998</v>
      </c>
      <c r="DV12" s="195">
        <v>4293.1445000000003</v>
      </c>
      <c r="DW12" s="195">
        <v>4298.7905000000001</v>
      </c>
      <c r="DX12" s="180">
        <v>4123.7945</v>
      </c>
      <c r="DY12" s="180">
        <v>4325.7065000000002</v>
      </c>
      <c r="DZ12" s="180">
        <v>4465.1575000000003</v>
      </c>
      <c r="EA12" s="206">
        <v>4084.0504999999998</v>
      </c>
      <c r="EB12" s="206">
        <v>4713.0815000000002</v>
      </c>
      <c r="EC12" s="206">
        <v>4609.0815000000002</v>
      </c>
      <c r="ED12" s="226">
        <v>4665.1655000000001</v>
      </c>
      <c r="EE12" s="226">
        <v>4920.1240000000007</v>
      </c>
      <c r="EF12" s="226">
        <v>4638.9470000000001</v>
      </c>
      <c r="EG12" s="226">
        <v>4745.0084999999999</v>
      </c>
      <c r="EH12" s="226">
        <v>4919.6094999999996</v>
      </c>
      <c r="EI12" s="226">
        <v>4851.4759999999997</v>
      </c>
      <c r="EJ12" s="226">
        <v>5007.3189999999995</v>
      </c>
      <c r="EK12" s="226">
        <v>4812.8184999999994</v>
      </c>
      <c r="EL12" s="226">
        <v>4835.5655000000006</v>
      </c>
      <c r="EM12" s="226">
        <v>5015.777</v>
      </c>
      <c r="EN12" s="226">
        <v>4681.348</v>
      </c>
      <c r="EO12" s="226">
        <v>5027.3640000000005</v>
      </c>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109</v>
      </c>
      <c r="B13" s="186" t="s">
        <v>106</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5384.3151850000013</v>
      </c>
      <c r="DG13" s="180">
        <v>5395.2301466666668</v>
      </c>
      <c r="DH13" s="180">
        <v>5410.0309958333337</v>
      </c>
      <c r="DI13" s="180">
        <v>5432.2580600000001</v>
      </c>
      <c r="DJ13" s="180">
        <v>5404.9239233333346</v>
      </c>
      <c r="DK13" s="180">
        <v>5402.9577433333343</v>
      </c>
      <c r="DL13" s="180">
        <v>5368.1995325000007</v>
      </c>
      <c r="DM13" s="180">
        <v>5264.4063483333339</v>
      </c>
      <c r="DN13" s="180">
        <v>5181.0310341666673</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4418.1153875000009</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181"/>
      <c r="EQ13" s="181"/>
      <c r="ER13" s="181"/>
      <c r="ES13" s="181"/>
      <c r="ET13" s="181"/>
      <c r="EU13" s="181"/>
      <c r="EV13" s="181"/>
      <c r="EW13" s="181"/>
      <c r="EX13" s="181"/>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x14ac:dyDescent="0.2">
      <c r="D15" s="201"/>
      <c r="E15" s="201"/>
      <c r="F15" s="201"/>
      <c r="G15" s="201"/>
      <c r="H15" s="201"/>
      <c r="I15" s="201"/>
      <c r="J15" s="201"/>
      <c r="K15" s="201"/>
      <c r="L15" s="201"/>
      <c r="M15" s="201"/>
      <c r="N15" s="201"/>
      <c r="O15" s="201"/>
      <c r="DJ15" s="201"/>
      <c r="DK15" s="201"/>
      <c r="DL15" s="201"/>
      <c r="DM15" s="201"/>
      <c r="DN15" s="201"/>
      <c r="DO15" s="201"/>
      <c r="DP15" s="201"/>
      <c r="DQ15" s="201"/>
      <c r="DR15" s="201"/>
      <c r="DS15" s="201"/>
      <c r="DT15" s="201"/>
      <c r="DU15" s="201"/>
      <c r="DV15" s="201"/>
      <c r="DW15" s="201"/>
    </row>
  </sheetData>
  <phoneticPr fontId="5" type="noConversion"/>
  <pageMargins left="0.75" right="0.75" top="1" bottom="1" header="0.5" footer="0.5"/>
  <pageSetup paperSize="9" orientation="portrait"/>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2" activePane="bottomRight" state="frozen"/>
      <selection pane="topRight" activeCell="B1" sqref="B1"/>
      <selection pane="bottomLeft" activeCell="A2" sqref="A2"/>
      <selection pane="bottomRight" activeCell="B2" sqref="B2"/>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48"/>
      <c r="D1" s="2"/>
      <c r="E1" s="49"/>
      <c r="F1" s="49"/>
      <c r="G1" s="49"/>
    </row>
    <row r="2" spans="1:8" s="1" customFormat="1" x14ac:dyDescent="0.25">
      <c r="A2" s="71">
        <v>40543</v>
      </c>
      <c r="B2" s="68">
        <v>1.7509577704545456</v>
      </c>
      <c r="C2" s="48"/>
      <c r="D2" s="50"/>
      <c r="E2" s="2"/>
      <c r="F2" s="51"/>
      <c r="G2" s="52"/>
    </row>
    <row r="3" spans="1:8" x14ac:dyDescent="0.25">
      <c r="A3" s="71">
        <v>40574</v>
      </c>
      <c r="B3" s="68">
        <v>1.6086216731818184</v>
      </c>
      <c r="E3" s="53"/>
      <c r="F3" s="48"/>
      <c r="G3" s="54"/>
      <c r="H3" s="55"/>
    </row>
    <row r="4" spans="1:8" x14ac:dyDescent="0.25">
      <c r="A4" s="71">
        <v>40602</v>
      </c>
      <c r="B4" s="68">
        <v>1.5295005485000002</v>
      </c>
      <c r="F4" s="48"/>
      <c r="G4" s="54"/>
      <c r="H4" s="55"/>
    </row>
    <row r="5" spans="1:8" x14ac:dyDescent="0.25">
      <c r="A5" s="71">
        <v>40633</v>
      </c>
      <c r="B5" s="68">
        <v>1.4957557227272729</v>
      </c>
      <c r="F5" s="48"/>
      <c r="G5" s="54"/>
      <c r="H5" s="55"/>
    </row>
    <row r="6" spans="1:8" x14ac:dyDescent="0.25">
      <c r="A6" s="71">
        <v>40663</v>
      </c>
      <c r="B6" s="68">
        <v>1.45600822875</v>
      </c>
      <c r="F6" s="48"/>
      <c r="G6" s="54"/>
      <c r="H6" s="55"/>
    </row>
    <row r="7" spans="1:8" x14ac:dyDescent="0.25">
      <c r="A7" s="71">
        <v>40694</v>
      </c>
      <c r="B7" s="68">
        <v>1.5263408290476193</v>
      </c>
      <c r="F7" s="48"/>
      <c r="G7" s="54"/>
      <c r="H7" s="55"/>
    </row>
    <row r="8" spans="1:8" x14ac:dyDescent="0.25">
      <c r="A8" s="71">
        <v>40724</v>
      </c>
      <c r="B8" s="68">
        <v>1.6875161125000002</v>
      </c>
      <c r="F8" s="48"/>
      <c r="G8" s="54"/>
      <c r="H8" s="55"/>
    </row>
    <row r="9" spans="1:8" x14ac:dyDescent="0.25">
      <c r="A9" s="71">
        <v>40755</v>
      </c>
      <c r="B9" s="68">
        <v>1.7428242200000001</v>
      </c>
      <c r="F9" s="48"/>
      <c r="G9" s="54"/>
      <c r="H9" s="55"/>
    </row>
    <row r="10" spans="1:8" x14ac:dyDescent="0.25">
      <c r="A10" s="71">
        <v>40786</v>
      </c>
      <c r="B10" s="68">
        <v>2.4636574100000002</v>
      </c>
      <c r="F10" s="48"/>
      <c r="G10" s="54"/>
      <c r="H10" s="55"/>
    </row>
    <row r="11" spans="1:8" x14ac:dyDescent="0.25">
      <c r="A11" s="71">
        <v>40816</v>
      </c>
      <c r="B11" s="68">
        <v>2.7818658426315785</v>
      </c>
      <c r="F11" s="48"/>
      <c r="G11" s="54"/>
      <c r="H11" s="55"/>
    </row>
    <row r="12" spans="1:8" x14ac:dyDescent="0.25">
      <c r="A12" s="71">
        <v>40847</v>
      </c>
      <c r="B12" s="68">
        <v>2.4463813638888889</v>
      </c>
      <c r="F12" s="48"/>
      <c r="G12" s="54"/>
      <c r="H12" s="55"/>
    </row>
    <row r="13" spans="1:8" x14ac:dyDescent="0.25">
      <c r="A13" s="71">
        <v>40877</v>
      </c>
      <c r="B13" s="68">
        <v>2.6259409945454548</v>
      </c>
      <c r="F13" s="48"/>
      <c r="G13" s="54"/>
      <c r="H13" s="55"/>
    </row>
    <row r="14" spans="1:8" x14ac:dyDescent="0.25">
      <c r="A14" s="71">
        <v>40908</v>
      </c>
      <c r="B14" s="68">
        <v>2.9473084680952382</v>
      </c>
      <c r="F14" s="48"/>
      <c r="G14" s="54"/>
      <c r="H14" s="55"/>
    </row>
    <row r="15" spans="1:8" x14ac:dyDescent="0.25">
      <c r="A15" s="71">
        <v>40939</v>
      </c>
      <c r="B15" s="68">
        <v>2.6315019991304354</v>
      </c>
      <c r="F15" s="48"/>
      <c r="G15" s="54"/>
      <c r="H15" s="55"/>
    </row>
    <row r="16" spans="1:8" x14ac:dyDescent="0.25">
      <c r="A16" s="71">
        <v>40968</v>
      </c>
      <c r="B16" s="68">
        <v>2.7458851073684207</v>
      </c>
      <c r="F16" s="48"/>
      <c r="G16" s="54"/>
      <c r="H16" s="55"/>
    </row>
    <row r="17" spans="1:8" x14ac:dyDescent="0.25">
      <c r="A17" s="71">
        <v>40999</v>
      </c>
      <c r="B17" s="68">
        <v>2.6820656094999995</v>
      </c>
      <c r="F17" s="48"/>
      <c r="G17" s="54"/>
      <c r="H17" s="55"/>
    </row>
    <row r="18" spans="1:8" x14ac:dyDescent="0.25">
      <c r="A18" s="71">
        <v>41029</v>
      </c>
      <c r="B18" s="68">
        <v>2.1844141368421051</v>
      </c>
      <c r="F18" s="48"/>
      <c r="G18" s="54"/>
      <c r="H18" s="55"/>
    </row>
    <row r="19" spans="1:8" x14ac:dyDescent="0.25">
      <c r="A19" s="71">
        <v>41060</v>
      </c>
      <c r="B19" s="68">
        <v>2.5548066431818182</v>
      </c>
      <c r="F19" s="48"/>
      <c r="G19" s="54"/>
      <c r="H19" s="55"/>
    </row>
    <row r="20" spans="1:8" x14ac:dyDescent="0.25">
      <c r="A20" s="71">
        <v>41090</v>
      </c>
      <c r="B20" s="68">
        <v>2.9275952195000001</v>
      </c>
      <c r="F20" s="48"/>
      <c r="G20" s="54"/>
      <c r="H20" s="55"/>
    </row>
    <row r="21" spans="1:8" x14ac:dyDescent="0.25">
      <c r="A21" s="71">
        <v>41121</v>
      </c>
      <c r="B21" s="68">
        <v>2.9862120418181819</v>
      </c>
      <c r="F21" s="48"/>
      <c r="G21" s="54"/>
      <c r="H21" s="55"/>
    </row>
    <row r="22" spans="1:8" x14ac:dyDescent="0.25">
      <c r="A22" s="71">
        <v>41152</v>
      </c>
      <c r="B22" s="68">
        <v>3.0527105977272728</v>
      </c>
      <c r="F22" s="48"/>
      <c r="G22" s="54"/>
      <c r="H22" s="55"/>
    </row>
    <row r="23" spans="1:8" x14ac:dyDescent="0.25">
      <c r="A23" s="71">
        <v>41182</v>
      </c>
      <c r="B23" s="68">
        <v>3.1662665306666669</v>
      </c>
      <c r="F23" s="48"/>
      <c r="G23" s="54"/>
      <c r="H23" s="55"/>
    </row>
    <row r="24" spans="1:8" x14ac:dyDescent="0.25">
      <c r="A24" s="71">
        <v>41213</v>
      </c>
      <c r="B24" s="68">
        <v>2.0883749800000002</v>
      </c>
      <c r="F24" s="48"/>
      <c r="G24" s="54"/>
      <c r="H24" s="55"/>
    </row>
    <row r="25" spans="1:8" x14ac:dyDescent="0.25">
      <c r="A25" s="71">
        <v>41243</v>
      </c>
      <c r="B25" s="68">
        <v>1.7293775185714284</v>
      </c>
      <c r="F25" s="48"/>
      <c r="G25" s="54"/>
      <c r="H25" s="55"/>
    </row>
    <row r="26" spans="1:8" x14ac:dyDescent="0.25">
      <c r="A26" s="71">
        <v>41274</v>
      </c>
      <c r="B26" s="68">
        <v>1.6554929140909087</v>
      </c>
      <c r="F26" s="48"/>
      <c r="G26" s="54"/>
      <c r="H26" s="55"/>
    </row>
    <row r="27" spans="1:8" x14ac:dyDescent="0.25">
      <c r="A27" s="71">
        <v>41305</v>
      </c>
      <c r="B27" s="68">
        <v>1.5453692095454548</v>
      </c>
      <c r="F27" s="48"/>
      <c r="G27" s="54"/>
      <c r="H27" s="55"/>
    </row>
    <row r="28" spans="1:8" x14ac:dyDescent="0.25">
      <c r="A28" s="71">
        <v>41333</v>
      </c>
      <c r="B28" s="68">
        <v>1.4589241515789471</v>
      </c>
      <c r="F28" s="48"/>
      <c r="G28" s="54"/>
      <c r="H28" s="55"/>
    </row>
    <row r="29" spans="1:8" x14ac:dyDescent="0.25">
      <c r="A29" s="71">
        <v>41364</v>
      </c>
      <c r="B29" s="68">
        <v>1.476919355555556</v>
      </c>
      <c r="F29" s="48"/>
      <c r="G29" s="54"/>
      <c r="H29" s="55"/>
    </row>
    <row r="30" spans="1:8" x14ac:dyDescent="0.25">
      <c r="A30" s="71">
        <v>41394</v>
      </c>
      <c r="B30" s="68">
        <v>1.4198675942105266</v>
      </c>
      <c r="F30" s="48"/>
      <c r="G30" s="54"/>
      <c r="H30" s="55"/>
    </row>
    <row r="31" spans="1:8" x14ac:dyDescent="0.25">
      <c r="A31" s="71">
        <v>41425</v>
      </c>
      <c r="B31" s="68">
        <v>1.3499375675000005</v>
      </c>
      <c r="F31" s="48"/>
      <c r="G31" s="54"/>
      <c r="H31" s="55"/>
    </row>
    <row r="32" spans="1:8" x14ac:dyDescent="0.25">
      <c r="A32" s="71">
        <v>41455</v>
      </c>
      <c r="B32" s="68">
        <v>1.3868162414285716</v>
      </c>
      <c r="F32" s="48"/>
      <c r="G32" s="54"/>
      <c r="H32" s="55"/>
    </row>
    <row r="33" spans="1:8" x14ac:dyDescent="0.25">
      <c r="A33" s="71">
        <v>41486</v>
      </c>
      <c r="B33" s="68">
        <v>1.3135459963636364</v>
      </c>
      <c r="F33" s="48"/>
      <c r="G33" s="54"/>
      <c r="H33" s="55"/>
    </row>
    <row r="34" spans="1:8" x14ac:dyDescent="0.25">
      <c r="A34" s="71">
        <v>41517</v>
      </c>
      <c r="B34" s="68">
        <v>1.278372238095238</v>
      </c>
      <c r="F34" s="48"/>
      <c r="G34" s="54"/>
      <c r="H34" s="55"/>
    </row>
    <row r="35" spans="1:8" x14ac:dyDescent="0.25">
      <c r="A35" s="71">
        <v>41547</v>
      </c>
      <c r="B35" s="68">
        <v>1.2732562893749999</v>
      </c>
      <c r="F35" s="48"/>
      <c r="G35" s="54"/>
      <c r="H35" s="55"/>
    </row>
    <row r="36" spans="1:8" x14ac:dyDescent="0.25">
      <c r="A36" s="71">
        <v>41578</v>
      </c>
      <c r="B36" s="68">
        <v>1.2495532347826086</v>
      </c>
      <c r="F36" s="48"/>
      <c r="G36" s="54"/>
      <c r="H36" s="55"/>
    </row>
    <row r="37" spans="1:8" x14ac:dyDescent="0.25">
      <c r="A37" s="71">
        <v>41608</v>
      </c>
      <c r="B37" s="68">
        <v>1.209507549</v>
      </c>
      <c r="F37" s="48"/>
      <c r="G37" s="54"/>
      <c r="H37" s="55"/>
    </row>
    <row r="38" spans="1:8" x14ac:dyDescent="0.25">
      <c r="A38" s="71">
        <v>41639</v>
      </c>
      <c r="B38" s="68">
        <v>1.2830444856521739</v>
      </c>
      <c r="F38" s="48"/>
      <c r="G38" s="54"/>
      <c r="H38" s="55"/>
    </row>
    <row r="39" spans="1:8" x14ac:dyDescent="0.25">
      <c r="A39" s="71">
        <v>41670</v>
      </c>
      <c r="B39" s="68">
        <v>1.2608285409090911</v>
      </c>
      <c r="F39" s="48"/>
      <c r="G39" s="54"/>
      <c r="H39" s="55"/>
    </row>
    <row r="40" spans="1:8" x14ac:dyDescent="0.25">
      <c r="A40" s="71">
        <v>41698</v>
      </c>
      <c r="B40" s="68">
        <v>1.240760157</v>
      </c>
      <c r="F40" s="48"/>
      <c r="G40" s="54"/>
      <c r="H40" s="55"/>
    </row>
    <row r="41" spans="1:8" x14ac:dyDescent="0.25">
      <c r="A41" s="71">
        <v>41729</v>
      </c>
      <c r="B41" s="68">
        <v>1.1472901376190476</v>
      </c>
      <c r="F41" s="48"/>
      <c r="G41" s="54"/>
      <c r="H41" s="55"/>
    </row>
    <row r="42" spans="1:8" x14ac:dyDescent="0.25">
      <c r="A42" s="71">
        <v>41759</v>
      </c>
      <c r="B42" s="68">
        <v>1.2212048644444444</v>
      </c>
      <c r="F42" s="48"/>
      <c r="G42" s="54"/>
      <c r="H42" s="55"/>
    </row>
    <row r="43" spans="1:8" x14ac:dyDescent="0.25">
      <c r="A43" s="71">
        <v>41790</v>
      </c>
      <c r="B43" s="68">
        <v>1.191832757894737</v>
      </c>
      <c r="F43" s="48"/>
      <c r="G43" s="54"/>
      <c r="H43" s="55"/>
    </row>
    <row r="44" spans="1:8" x14ac:dyDescent="0.25">
      <c r="A44" s="71">
        <v>41820</v>
      </c>
      <c r="B44" s="68">
        <v>1.374683441</v>
      </c>
      <c r="F44" s="48"/>
      <c r="G44" s="54"/>
      <c r="H44" s="55"/>
    </row>
    <row r="45" spans="1:8" x14ac:dyDescent="0.25">
      <c r="A45" s="71">
        <v>41851</v>
      </c>
      <c r="B45" s="68">
        <v>1.5470316356521741</v>
      </c>
      <c r="F45" s="48"/>
      <c r="G45" s="54"/>
      <c r="H45" s="55"/>
    </row>
    <row r="46" spans="1:8" x14ac:dyDescent="0.25">
      <c r="A46" s="71">
        <v>41882</v>
      </c>
      <c r="B46" s="68">
        <v>1.4568092899999998</v>
      </c>
      <c r="F46" s="48"/>
      <c r="G46" s="54"/>
      <c r="H46" s="55"/>
    </row>
    <row r="47" spans="1:8" x14ac:dyDescent="0.25">
      <c r="A47" s="71">
        <v>41912</v>
      </c>
      <c r="B47" s="68">
        <v>1.4395779455000002</v>
      </c>
      <c r="F47" s="48"/>
      <c r="G47" s="54"/>
      <c r="H47" s="55"/>
    </row>
    <row r="48" spans="1:8" x14ac:dyDescent="0.25">
      <c r="A48" s="71">
        <v>41943</v>
      </c>
      <c r="B48" s="68">
        <v>1.4912882816666668</v>
      </c>
      <c r="F48" s="48"/>
      <c r="G48" s="54"/>
      <c r="H48" s="55"/>
    </row>
    <row r="49" spans="1:8" x14ac:dyDescent="0.25">
      <c r="A49" s="71">
        <v>41973</v>
      </c>
      <c r="B49" s="68">
        <v>1.4615396957142859</v>
      </c>
      <c r="F49" s="48"/>
      <c r="G49" s="54"/>
      <c r="H49" s="55"/>
    </row>
    <row r="50" spans="1:8" x14ac:dyDescent="0.25">
      <c r="A50" s="71">
        <v>42004</v>
      </c>
      <c r="B50" s="68">
        <v>1.8464590860869563</v>
      </c>
      <c r="F50" s="48"/>
      <c r="G50" s="54"/>
      <c r="H50" s="55"/>
    </row>
    <row r="51" spans="1:8" x14ac:dyDescent="0.25">
      <c r="A51" s="71">
        <v>42035</v>
      </c>
      <c r="B51" s="68">
        <v>1.8336310804761906</v>
      </c>
      <c r="F51" s="48"/>
      <c r="G51" s="54"/>
      <c r="H51" s="55"/>
    </row>
    <row r="52" spans="1:8" x14ac:dyDescent="0.25">
      <c r="A52" s="71">
        <v>42063</v>
      </c>
      <c r="B52" s="68">
        <v>1.791408509</v>
      </c>
      <c r="F52" s="48"/>
      <c r="G52" s="54"/>
      <c r="H52" s="55"/>
    </row>
    <row r="53" spans="1:8" x14ac:dyDescent="0.25">
      <c r="A53" s="71">
        <v>42094</v>
      </c>
      <c r="B53" s="68">
        <v>1.7218889128571431</v>
      </c>
      <c r="F53" s="48"/>
      <c r="G53" s="54"/>
      <c r="H53" s="55"/>
    </row>
    <row r="54" spans="1:8" x14ac:dyDescent="0.25">
      <c r="A54" s="71">
        <v>42124</v>
      </c>
      <c r="B54" s="68">
        <v>1.6545240478947369</v>
      </c>
      <c r="F54" s="48"/>
      <c r="G54" s="54"/>
      <c r="H54" s="55"/>
    </row>
    <row r="55" spans="1:8" x14ac:dyDescent="0.25">
      <c r="A55" s="71">
        <v>42155</v>
      </c>
      <c r="B55" s="68">
        <v>1.5215302580000001</v>
      </c>
      <c r="F55" s="48"/>
      <c r="G55" s="54"/>
      <c r="H55" s="55"/>
    </row>
    <row r="56" spans="1:8" x14ac:dyDescent="0.25">
      <c r="A56" s="71">
        <v>42185</v>
      </c>
      <c r="B56" s="68">
        <v>1.6493717845454545</v>
      </c>
      <c r="F56" s="48"/>
      <c r="G56" s="54"/>
      <c r="H56" s="55"/>
    </row>
    <row r="57" spans="1:8" x14ac:dyDescent="0.25">
      <c r="A57" s="71">
        <v>42216</v>
      </c>
      <c r="B57" s="68">
        <v>1.5575142747619048</v>
      </c>
      <c r="F57" s="48"/>
      <c r="G57" s="54"/>
      <c r="H57" s="55"/>
    </row>
    <row r="58" spans="1:8" x14ac:dyDescent="0.25">
      <c r="A58" s="71">
        <v>42247</v>
      </c>
      <c r="B58" s="68">
        <v>1.5029816259090909</v>
      </c>
      <c r="F58" s="48"/>
      <c r="G58" s="54"/>
      <c r="H58" s="55"/>
    </row>
    <row r="59" spans="1:8" x14ac:dyDescent="0.25">
      <c r="A59" s="71">
        <v>42277</v>
      </c>
      <c r="B59" s="68">
        <v>1.655279696666667</v>
      </c>
      <c r="F59" s="48"/>
      <c r="G59" s="54"/>
      <c r="H59" s="55"/>
    </row>
    <row r="60" spans="1:8" x14ac:dyDescent="0.25">
      <c r="A60" s="71">
        <v>42308</v>
      </c>
      <c r="B60" s="68">
        <v>1.6118787473684213</v>
      </c>
      <c r="F60" s="48"/>
      <c r="G60" s="54"/>
      <c r="H60" s="55"/>
    </row>
    <row r="61" spans="1:8" x14ac:dyDescent="0.25">
      <c r="A61" s="71">
        <v>42338</v>
      </c>
      <c r="B61" s="68">
        <v>1.582237511818182</v>
      </c>
    </row>
    <row r="62" spans="1:8" x14ac:dyDescent="0.25">
      <c r="A62" s="71">
        <v>42369</v>
      </c>
      <c r="B62" s="68">
        <v>1.633828993043478</v>
      </c>
    </row>
    <row r="63" spans="1:8" x14ac:dyDescent="0.25">
      <c r="A63" s="71">
        <v>42400</v>
      </c>
      <c r="B63" s="68">
        <v>1.6594287314285714</v>
      </c>
    </row>
    <row r="64" spans="1:8" x14ac:dyDescent="0.25">
      <c r="A64" s="71">
        <v>42429</v>
      </c>
      <c r="B64" s="68">
        <v>1.7857043690476193</v>
      </c>
    </row>
    <row r="65" spans="1:2" x14ac:dyDescent="0.25">
      <c r="A65" s="71">
        <v>42460</v>
      </c>
      <c r="B65" s="68">
        <v>1.6514130872727271</v>
      </c>
    </row>
    <row r="66" spans="1:2" x14ac:dyDescent="0.25">
      <c r="A66" s="71">
        <v>42490</v>
      </c>
      <c r="B66" s="68">
        <v>1.5692483042105261</v>
      </c>
    </row>
    <row r="67" spans="1:2" x14ac:dyDescent="0.25">
      <c r="A67" s="71">
        <v>42521</v>
      </c>
      <c r="B67" s="68">
        <v>1.4884475133333335</v>
      </c>
    </row>
    <row r="68" spans="1:2" x14ac:dyDescent="0.25">
      <c r="A68" s="71">
        <v>42551</v>
      </c>
      <c r="B68" s="68">
        <v>1.4300628747619046</v>
      </c>
    </row>
    <row r="69" spans="1:2" x14ac:dyDescent="0.25">
      <c r="A69" s="71">
        <v>42582</v>
      </c>
      <c r="B69" s="68">
        <v>1.311172367142857</v>
      </c>
    </row>
    <row r="70" spans="1:2" x14ac:dyDescent="0.25">
      <c r="A70" s="71">
        <v>42613</v>
      </c>
      <c r="B70" s="68">
        <v>1.2942146518181816</v>
      </c>
    </row>
    <row r="71" spans="1:2" x14ac:dyDescent="0.25">
      <c r="A71" s="71">
        <v>42643</v>
      </c>
      <c r="B71" s="68">
        <v>1.3802569042857145</v>
      </c>
    </row>
    <row r="72" spans="1:2" x14ac:dyDescent="0.25">
      <c r="A72" s="71">
        <v>42674</v>
      </c>
      <c r="B72" s="68">
        <v>1.403113346923077</v>
      </c>
    </row>
    <row r="73" spans="1:2" x14ac:dyDescent="0.25">
      <c r="A73" s="191">
        <v>42704</v>
      </c>
      <c r="B73" s="192">
        <v>1.4690291481818181</v>
      </c>
    </row>
    <row r="74" spans="1:2" x14ac:dyDescent="0.25">
      <c r="A74" s="191">
        <v>42735</v>
      </c>
      <c r="B74" s="192">
        <v>1.4057078614285712</v>
      </c>
    </row>
    <row r="75" spans="1:2" x14ac:dyDescent="0.25">
      <c r="A75" s="191">
        <v>42766</v>
      </c>
      <c r="B75" s="192">
        <v>1.3169799047826087</v>
      </c>
    </row>
    <row r="76" spans="1:2" x14ac:dyDescent="0.25">
      <c r="A76" s="197">
        <v>42794</v>
      </c>
      <c r="B76" s="198">
        <v>1.2341177974999999</v>
      </c>
    </row>
    <row r="77" spans="1:2" x14ac:dyDescent="0.25">
      <c r="A77" s="197">
        <v>42825</v>
      </c>
      <c r="B77" s="198">
        <v>1.1569562285714285</v>
      </c>
    </row>
    <row r="78" spans="1:2" x14ac:dyDescent="0.25">
      <c r="A78" s="197">
        <v>42855</v>
      </c>
      <c r="B78" s="198">
        <v>1.1737120111764707</v>
      </c>
    </row>
    <row r="79" spans="1:2" x14ac:dyDescent="0.25">
      <c r="A79" s="71">
        <v>42886</v>
      </c>
      <c r="B79" s="68">
        <v>1.1867404810526316</v>
      </c>
    </row>
    <row r="80" spans="1:2" x14ac:dyDescent="0.25">
      <c r="A80" s="71">
        <v>42916</v>
      </c>
      <c r="B80" s="68">
        <v>1.198030639047619</v>
      </c>
    </row>
    <row r="81" spans="1:2" x14ac:dyDescent="0.25">
      <c r="A81" s="71">
        <v>42947</v>
      </c>
      <c r="B81" s="68">
        <v>1.2009435445454546</v>
      </c>
    </row>
    <row r="82" spans="1:2" x14ac:dyDescent="0.25">
      <c r="A82" s="208">
        <v>42978</v>
      </c>
      <c r="B82" s="209">
        <v>1.1482842395454547</v>
      </c>
    </row>
    <row r="83" spans="1:2" x14ac:dyDescent="0.25">
      <c r="A83" s="208">
        <v>43008</v>
      </c>
      <c r="B83" s="209">
        <v>1.0791923444444445</v>
      </c>
    </row>
    <row r="84" spans="1:2" x14ac:dyDescent="0.25">
      <c r="A84" s="208">
        <v>43039</v>
      </c>
      <c r="B84" s="209">
        <v>1.0203458809473687</v>
      </c>
    </row>
    <row r="85" spans="1:2" x14ac:dyDescent="0.25">
      <c r="A85" s="228">
        <v>43069</v>
      </c>
      <c r="B85" s="229">
        <v>1.1202268886363638</v>
      </c>
    </row>
    <row r="86" spans="1:2" x14ac:dyDescent="0.25">
      <c r="A86" s="228">
        <v>43100</v>
      </c>
      <c r="B86" s="229">
        <v>1.1618295371428571</v>
      </c>
    </row>
    <row r="87" spans="1:2" x14ac:dyDescent="0.25">
      <c r="A87" s="228">
        <v>43131</v>
      </c>
      <c r="B87" s="229">
        <v>1.092094267826087</v>
      </c>
    </row>
    <row r="88" spans="1:2" x14ac:dyDescent="0.25">
      <c r="A88" s="228">
        <v>43159</v>
      </c>
      <c r="B88" s="229">
        <v>1.3004026559999999</v>
      </c>
    </row>
    <row r="89" spans="1:2" x14ac:dyDescent="0.25">
      <c r="A89" s="228">
        <v>43190</v>
      </c>
      <c r="B89" s="229">
        <v>1.2904421950000002</v>
      </c>
    </row>
    <row r="90" spans="1:2" x14ac:dyDescent="0.25">
      <c r="A90" s="228">
        <v>43220</v>
      </c>
      <c r="B90" s="229">
        <v>1.2911856121052632</v>
      </c>
    </row>
    <row r="91" spans="1:2" x14ac:dyDescent="0.25">
      <c r="A91" s="228">
        <v>43251</v>
      </c>
      <c r="B91" s="229">
        <v>1.300514018636364</v>
      </c>
    </row>
    <row r="92" spans="1:2" x14ac:dyDescent="0.25">
      <c r="A92" s="228">
        <v>43281</v>
      </c>
      <c r="B92" s="229">
        <v>1.3066725539999999</v>
      </c>
    </row>
    <row r="93" spans="1:2" x14ac:dyDescent="0.25">
      <c r="A93" s="228">
        <v>43312</v>
      </c>
      <c r="B93" s="229">
        <v>1.3063476672727274</v>
      </c>
    </row>
    <row r="94" spans="1:2" x14ac:dyDescent="0.25">
      <c r="A94" s="228">
        <v>43343</v>
      </c>
      <c r="B94" s="229">
        <v>1.2100412886363636</v>
      </c>
    </row>
    <row r="95" spans="1:2" x14ac:dyDescent="0.25">
      <c r="A95" s="228">
        <v>43373</v>
      </c>
      <c r="B95" s="229">
        <v>1.0946328253846156</v>
      </c>
    </row>
    <row r="96" spans="1:2" x14ac:dyDescent="0.25">
      <c r="A96" s="228">
        <v>43404</v>
      </c>
      <c r="B96" s="229">
        <v>1.1699852052380952</v>
      </c>
    </row>
    <row r="97" spans="1:2" x14ac:dyDescent="0.25">
      <c r="A97" s="71"/>
      <c r="B97" s="68"/>
    </row>
    <row r="98" spans="1:2" x14ac:dyDescent="0.25">
      <c r="A98" s="71"/>
      <c r="B98" s="68"/>
    </row>
    <row r="99" spans="1:2" x14ac:dyDescent="0.25">
      <c r="A99" s="71"/>
      <c r="B99" s="68"/>
    </row>
    <row r="100" spans="1:2" x14ac:dyDescent="0.25">
      <c r="A100" s="71"/>
      <c r="B100" s="68"/>
    </row>
    <row r="101" spans="1:2" x14ac:dyDescent="0.25">
      <c r="A101" s="71"/>
      <c r="B101" s="68"/>
    </row>
    <row r="102" spans="1:2" x14ac:dyDescent="0.25">
      <c r="A102" s="71"/>
      <c r="B102" s="68"/>
    </row>
    <row r="103" spans="1:2" x14ac:dyDescent="0.25">
      <c r="A103" s="71"/>
      <c r="B103" s="68"/>
    </row>
    <row r="104" spans="1:2" x14ac:dyDescent="0.25">
      <c r="A104" s="71"/>
      <c r="B104" s="68"/>
    </row>
    <row r="105" spans="1:2" x14ac:dyDescent="0.25">
      <c r="A105" s="71"/>
      <c r="B105" s="68"/>
    </row>
    <row r="106" spans="1:2" x14ac:dyDescent="0.25">
      <c r="A106" s="71"/>
      <c r="B106" s="68"/>
    </row>
    <row r="107" spans="1:2" x14ac:dyDescent="0.25">
      <c r="A107" s="71"/>
      <c r="B107" s="68"/>
    </row>
    <row r="108" spans="1:2" x14ac:dyDescent="0.25">
      <c r="A108" s="71"/>
      <c r="B108" s="68"/>
    </row>
    <row r="109" spans="1:2" x14ac:dyDescent="0.25">
      <c r="A109" s="71"/>
      <c r="B109" s="68"/>
    </row>
    <row r="110" spans="1:2" x14ac:dyDescent="0.25">
      <c r="A110" s="71"/>
      <c r="B110" s="68"/>
    </row>
    <row r="111" spans="1:2" x14ac:dyDescent="0.25">
      <c r="A111" s="71"/>
      <c r="B111" s="68"/>
    </row>
    <row r="112" spans="1:2" x14ac:dyDescent="0.25">
      <c r="A112" s="71"/>
      <c r="B112" s="68"/>
    </row>
    <row r="113" spans="1:2" x14ac:dyDescent="0.25">
      <c r="A113" s="71"/>
      <c r="B113" s="68"/>
    </row>
    <row r="114" spans="1:2" x14ac:dyDescent="0.25">
      <c r="A114" s="71"/>
      <c r="B114" s="68"/>
    </row>
    <row r="115" spans="1:2" x14ac:dyDescent="0.25">
      <c r="A115" s="71"/>
      <c r="B115" s="68"/>
    </row>
    <row r="116" spans="1:2" x14ac:dyDescent="0.25">
      <c r="A116" s="71"/>
      <c r="B116" s="68"/>
    </row>
    <row r="117" spans="1:2" x14ac:dyDescent="0.25">
      <c r="A117" s="71"/>
      <c r="B117" s="68"/>
    </row>
    <row r="118" spans="1:2" x14ac:dyDescent="0.25">
      <c r="A118" s="71"/>
      <c r="B118" s="68"/>
    </row>
    <row r="119" spans="1:2" x14ac:dyDescent="0.25">
      <c r="A119" s="71"/>
      <c r="B119" s="68"/>
    </row>
    <row r="120" spans="1:2" x14ac:dyDescent="0.25">
      <c r="A120" s="71"/>
      <c r="B120" s="68"/>
    </row>
    <row r="121" spans="1:2" x14ac:dyDescent="0.25">
      <c r="A121" s="71"/>
      <c r="B121" s="68"/>
    </row>
    <row r="122" spans="1:2" x14ac:dyDescent="0.25">
      <c r="A122" s="71"/>
      <c r="B122" s="68"/>
    </row>
    <row r="123" spans="1:2" x14ac:dyDescent="0.25">
      <c r="A123" s="71"/>
      <c r="B123" s="68"/>
    </row>
    <row r="124" spans="1:2" x14ac:dyDescent="0.25">
      <c r="A124" s="71"/>
      <c r="B124" s="68"/>
    </row>
    <row r="125" spans="1:2" x14ac:dyDescent="0.25">
      <c r="A125" s="71"/>
      <c r="B125" s="68"/>
    </row>
    <row r="126" spans="1:2" x14ac:dyDescent="0.25">
      <c r="A126" s="71"/>
      <c r="B126" s="68"/>
    </row>
    <row r="127" spans="1:2" x14ac:dyDescent="0.25">
      <c r="A127" s="71"/>
      <c r="B127" s="68"/>
    </row>
    <row r="128" spans="1:2" x14ac:dyDescent="0.25">
      <c r="A128" s="71"/>
      <c r="B128" s="68"/>
    </row>
    <row r="129" spans="1:2" x14ac:dyDescent="0.25">
      <c r="A129" s="71"/>
      <c r="B129" s="68"/>
    </row>
    <row r="130" spans="1:2" x14ac:dyDescent="0.25">
      <c r="A130" s="71"/>
      <c r="B130" s="68"/>
    </row>
    <row r="131" spans="1:2" x14ac:dyDescent="0.25">
      <c r="A131" s="71"/>
      <c r="B131" s="68"/>
    </row>
    <row r="132" spans="1:2" x14ac:dyDescent="0.25">
      <c r="A132" s="71"/>
      <c r="B132" s="68"/>
    </row>
    <row r="133" spans="1:2" x14ac:dyDescent="0.25">
      <c r="A133" s="71"/>
      <c r="B133" s="68"/>
    </row>
    <row r="134" spans="1:2" x14ac:dyDescent="0.25">
      <c r="A134" s="71"/>
      <c r="B134" s="68"/>
    </row>
    <row r="135" spans="1:2" x14ac:dyDescent="0.25">
      <c r="A135" s="71"/>
      <c r="B135" s="68"/>
    </row>
    <row r="136" spans="1:2" x14ac:dyDescent="0.25">
      <c r="A136" s="71"/>
      <c r="B136" s="68"/>
    </row>
    <row r="137" spans="1:2" x14ac:dyDescent="0.25">
      <c r="A137" s="71"/>
      <c r="B137" s="68"/>
    </row>
    <row r="138" spans="1:2" x14ac:dyDescent="0.25">
      <c r="A138" s="71"/>
      <c r="B138" s="68"/>
    </row>
    <row r="139" spans="1:2" x14ac:dyDescent="0.25">
      <c r="A139" s="71"/>
      <c r="B139" s="68"/>
    </row>
    <row r="140" spans="1:2" x14ac:dyDescent="0.25">
      <c r="A140" s="71"/>
      <c r="B140" s="68"/>
    </row>
    <row r="141" spans="1:2" x14ac:dyDescent="0.25">
      <c r="A141" s="71"/>
      <c r="B141" s="68"/>
    </row>
    <row r="142" spans="1:2" x14ac:dyDescent="0.25">
      <c r="A142" s="71"/>
      <c r="B142" s="68"/>
    </row>
    <row r="143" spans="1:2" x14ac:dyDescent="0.25">
      <c r="A143" s="71"/>
      <c r="B143" s="68"/>
    </row>
    <row r="144" spans="1:2" x14ac:dyDescent="0.25">
      <c r="A144" s="71"/>
      <c r="B144" s="68"/>
    </row>
    <row r="145" spans="1:2" x14ac:dyDescent="0.25">
      <c r="A145" s="71"/>
      <c r="B145" s="68"/>
    </row>
    <row r="146" spans="1:2" x14ac:dyDescent="0.25">
      <c r="A146" s="71"/>
      <c r="B146" s="68"/>
    </row>
    <row r="147" spans="1:2" x14ac:dyDescent="0.25">
      <c r="A147" s="71"/>
      <c r="B147" s="68"/>
    </row>
    <row r="148" spans="1:2" x14ac:dyDescent="0.25">
      <c r="A148" s="71"/>
      <c r="B148" s="68"/>
    </row>
    <row r="149" spans="1:2" x14ac:dyDescent="0.25">
      <c r="A149" s="71"/>
      <c r="B149" s="68"/>
    </row>
    <row r="150" spans="1:2" x14ac:dyDescent="0.25">
      <c r="A150" s="71"/>
      <c r="B150" s="68"/>
    </row>
    <row r="151" spans="1:2" x14ac:dyDescent="0.25">
      <c r="A151" s="71"/>
      <c r="B151" s="68"/>
    </row>
    <row r="152" spans="1:2" x14ac:dyDescent="0.25">
      <c r="A152" s="71"/>
      <c r="B152" s="68"/>
    </row>
    <row r="153" spans="1:2" x14ac:dyDescent="0.25">
      <c r="A153" s="71"/>
      <c r="B153" s="68"/>
    </row>
    <row r="154" spans="1:2" x14ac:dyDescent="0.25">
      <c r="A154" s="71"/>
      <c r="B154" s="68"/>
    </row>
    <row r="155" spans="1:2" x14ac:dyDescent="0.25">
      <c r="A155" s="71"/>
      <c r="B155" s="68"/>
    </row>
    <row r="156" spans="1:2" x14ac:dyDescent="0.25">
      <c r="A156" s="71"/>
      <c r="B156" s="68"/>
    </row>
    <row r="157" spans="1:2" x14ac:dyDescent="0.25">
      <c r="A157" s="71"/>
      <c r="B157" s="68"/>
    </row>
    <row r="158" spans="1:2" x14ac:dyDescent="0.25">
      <c r="A158" s="71"/>
      <c r="B158" s="68"/>
    </row>
    <row r="159" spans="1:2" x14ac:dyDescent="0.25">
      <c r="A159" s="71"/>
      <c r="B159" s="68"/>
    </row>
    <row r="160" spans="1:2"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A24" sqref="A2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5" t="s">
        <v>108</v>
      </c>
      <c r="B1" s="74" t="s">
        <v>90</v>
      </c>
      <c r="C1" s="75" t="s">
        <v>56</v>
      </c>
      <c r="D1" s="75" t="s">
        <v>57</v>
      </c>
      <c r="E1" s="75" t="s">
        <v>58</v>
      </c>
      <c r="F1" s="75" t="s">
        <v>59</v>
      </c>
      <c r="G1" s="75" t="s">
        <v>60</v>
      </c>
      <c r="H1" s="75" t="s">
        <v>61</v>
      </c>
      <c r="I1" s="75" t="s">
        <v>62</v>
      </c>
      <c r="J1" s="75" t="s">
        <v>63</v>
      </c>
      <c r="K1" s="75" t="s">
        <v>64</v>
      </c>
      <c r="L1" s="75" t="s">
        <v>65</v>
      </c>
      <c r="M1" s="75" t="s">
        <v>66</v>
      </c>
      <c r="N1" s="75" t="s">
        <v>67</v>
      </c>
      <c r="O1" s="75" t="s">
        <v>68</v>
      </c>
      <c r="P1" s="75" t="s">
        <v>69</v>
      </c>
      <c r="Q1" s="75" t="s">
        <v>70</v>
      </c>
      <c r="R1" s="75" t="s">
        <v>71</v>
      </c>
      <c r="S1" s="75" t="s">
        <v>72</v>
      </c>
      <c r="T1" s="75" t="s">
        <v>73</v>
      </c>
      <c r="U1" s="75" t="s">
        <v>74</v>
      </c>
      <c r="V1" s="75" t="s">
        <v>75</v>
      </c>
      <c r="W1" s="75" t="s">
        <v>76</v>
      </c>
      <c r="X1" s="75" t="s">
        <v>77</v>
      </c>
      <c r="Y1" s="75" t="s">
        <v>78</v>
      </c>
      <c r="Z1" s="75" t="s">
        <v>79</v>
      </c>
      <c r="AA1" s="75" t="s">
        <v>80</v>
      </c>
      <c r="AB1" s="75" t="s">
        <v>81</v>
      </c>
      <c r="AC1" s="75" t="s">
        <v>82</v>
      </c>
      <c r="AD1" s="75" t="s">
        <v>83</v>
      </c>
      <c r="AE1" s="75" t="s">
        <v>84</v>
      </c>
      <c r="AF1" s="75" t="s">
        <v>85</v>
      </c>
      <c r="AG1" s="75" t="s">
        <v>86</v>
      </c>
      <c r="AH1" s="75" t="s">
        <v>87</v>
      </c>
      <c r="AI1" s="75" t="s">
        <v>88</v>
      </c>
      <c r="AJ1" s="75" t="s">
        <v>89</v>
      </c>
      <c r="AK1" s="75" t="s">
        <v>42</v>
      </c>
      <c r="AL1" s="75" t="s">
        <v>43</v>
      </c>
      <c r="AM1" s="75" t="s">
        <v>41</v>
      </c>
      <c r="AN1" s="77" t="s">
        <v>110</v>
      </c>
      <c r="AO1" s="77" t="s">
        <v>190</v>
      </c>
      <c r="AP1" s="194" t="s">
        <v>195</v>
      </c>
      <c r="AQ1" s="200" t="s">
        <v>201</v>
      </c>
      <c r="AR1" s="77" t="s">
        <v>233</v>
      </c>
      <c r="AS1" s="211" t="s">
        <v>239</v>
      </c>
      <c r="AT1" s="231" t="s">
        <v>248</v>
      </c>
      <c r="AU1" s="231" t="s">
        <v>258</v>
      </c>
      <c r="AV1" s="231" t="s">
        <v>266</v>
      </c>
      <c r="AW1" s="231" t="s">
        <v>280</v>
      </c>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76">
        <v>0.10867115093126012</v>
      </c>
      <c r="D2" s="76">
        <v>0.15187930093441948</v>
      </c>
      <c r="E2" s="76">
        <v>0.15915310066833421</v>
      </c>
      <c r="F2" s="76">
        <v>0.13468647338278461</v>
      </c>
      <c r="G2" s="76">
        <v>9.0262197298148994E-2</v>
      </c>
      <c r="H2" s="76">
        <v>5.4995715459698502E-2</v>
      </c>
      <c r="I2" s="76">
        <v>6.4288248016299177E-2</v>
      </c>
      <c r="J2" s="76">
        <v>4.4471078029259203E-2</v>
      </c>
      <c r="K2" s="76">
        <v>4.5286047199064372E-2</v>
      </c>
      <c r="L2" s="76">
        <v>1.7115602034150079E-3</v>
      </c>
      <c r="M2" s="76">
        <v>-9.837535181225654E-3</v>
      </c>
      <c r="N2" s="76">
        <v>-1.492450361722808E-2</v>
      </c>
      <c r="O2" s="76">
        <v>-3.8405179265927569E-2</v>
      </c>
      <c r="P2" s="76">
        <v>1.8887182820127579E-2</v>
      </c>
      <c r="Q2" s="76">
        <v>1.5256851914706493E-2</v>
      </c>
      <c r="R2" s="76">
        <v>3.1059382599579521E-2</v>
      </c>
      <c r="S2" s="76">
        <v>6.65473438114772E-2</v>
      </c>
      <c r="T2" s="76">
        <v>3.9993530614981232E-2</v>
      </c>
      <c r="U2" s="76">
        <v>6.9161572609868882E-2</v>
      </c>
      <c r="V2" s="76">
        <v>6.2658201660110713E-2</v>
      </c>
      <c r="W2" s="76">
        <v>6.058508843710908E-2</v>
      </c>
      <c r="X2" s="76">
        <v>7.3688692953439716E-2</v>
      </c>
      <c r="Y2" s="76">
        <v>3.3700203612957225E-2</v>
      </c>
      <c r="Z2" s="76">
        <v>1.3689557300197164E-2</v>
      </c>
      <c r="AA2" s="76">
        <v>-1.2235790351477593E-2</v>
      </c>
      <c r="AB2" s="76">
        <v>-2.5875050771090757E-2</v>
      </c>
      <c r="AC2" s="76">
        <v>-2.2381171790935572E-2</v>
      </c>
      <c r="AD2" s="76">
        <v>-1.3415992537655463E-2</v>
      </c>
      <c r="AE2" s="76">
        <v>-7.8557250245528953E-3</v>
      </c>
      <c r="AF2" s="76">
        <v>-5.2213704744672462E-3</v>
      </c>
      <c r="AG2" s="76">
        <v>1.6949542534048456E-2</v>
      </c>
      <c r="AH2" s="76">
        <v>1.1310434511064393E-2</v>
      </c>
      <c r="AI2" s="76">
        <v>3.4768691169993149E-2</v>
      </c>
      <c r="AJ2" s="76">
        <v>1.4020031308849656E-2</v>
      </c>
      <c r="AK2" s="76">
        <v>5.2931168032051001E-3</v>
      </c>
      <c r="AL2" s="76">
        <v>2.0703069560950915E-2</v>
      </c>
      <c r="AM2" s="76">
        <v>5.0286444963736354E-3</v>
      </c>
      <c r="AN2" s="76">
        <v>4.4375632477707372E-2</v>
      </c>
      <c r="AO2" s="188">
        <v>4.3631644535325753E-2</v>
      </c>
      <c r="AP2" s="193">
        <v>4.9428868606486098E-2</v>
      </c>
      <c r="AQ2" s="199">
        <v>4.3772207065700508E-2</v>
      </c>
      <c r="AR2" s="188">
        <v>3.3483619264508269E-2</v>
      </c>
      <c r="AS2" s="210">
        <v>4.5140189079196258E-2</v>
      </c>
      <c r="AT2" s="230">
        <v>1.3217050617062576E-2</v>
      </c>
      <c r="AU2" s="230">
        <v>6.4206727680851561E-2</v>
      </c>
      <c r="AV2" s="230">
        <v>6.1139914484783731E-2</v>
      </c>
      <c r="AW2" s="230">
        <v>3.9174575029815806E-2</v>
      </c>
    </row>
    <row r="3" spans="1:256" s="44" customFormat="1" ht="15" x14ac:dyDescent="0.2">
      <c r="A3" s="76" t="s">
        <v>27</v>
      </c>
      <c r="B3" s="76" t="s">
        <v>29</v>
      </c>
      <c r="C3" s="76">
        <v>2.3979850045347417E-2</v>
      </c>
      <c r="D3" s="76">
        <v>4.2187572033680842E-2</v>
      </c>
      <c r="E3" s="76">
        <v>4.4422279901062955E-2</v>
      </c>
      <c r="F3" s="76">
        <v>6.3384844085878189E-2</v>
      </c>
      <c r="G3" s="76">
        <v>4.8903989139539528E-2</v>
      </c>
      <c r="H3" s="76">
        <v>6.0875870627247641E-2</v>
      </c>
      <c r="I3" s="76">
        <v>8.741476369675949E-2</v>
      </c>
      <c r="J3" s="76">
        <v>8.4257332826170872E-2</v>
      </c>
      <c r="K3" s="76">
        <v>7.4565622244134211E-2</v>
      </c>
      <c r="L3" s="76">
        <v>1.6091545418748243E-3</v>
      </c>
      <c r="M3" s="76">
        <v>-3.6890737712997446E-2</v>
      </c>
      <c r="N3" s="76">
        <v>-7.0143494550681917E-2</v>
      </c>
      <c r="O3" s="76">
        <v>-7.9056480132088547E-2</v>
      </c>
      <c r="P3" s="76">
        <v>-2.3931322415013945E-2</v>
      </c>
      <c r="Q3" s="76">
        <v>1.1468523078335791E-2</v>
      </c>
      <c r="R3" s="76">
        <v>5.6146670796657139E-2</v>
      </c>
      <c r="S3" s="76">
        <v>5.8946492378602944E-2</v>
      </c>
      <c r="T3" s="76">
        <v>4.8242144829941491E-2</v>
      </c>
      <c r="U3" s="76">
        <v>6.2038195624863013E-2</v>
      </c>
      <c r="V3" s="76">
        <v>4.0492845475824213E-2</v>
      </c>
      <c r="W3" s="76">
        <v>3.2626451610361151E-2</v>
      </c>
      <c r="X3" s="76">
        <v>3.5402162762395495E-2</v>
      </c>
      <c r="Y3" s="76">
        <v>-7.2115403367613018E-3</v>
      </c>
      <c r="Z3" s="76">
        <v>-1.4762576635047098E-2</v>
      </c>
      <c r="AA3" s="76">
        <v>-1.9649434069958338E-2</v>
      </c>
      <c r="AB3" s="76">
        <v>-4.7187256333121375E-2</v>
      </c>
      <c r="AC3" s="76">
        <v>-3.9278636022234248E-2</v>
      </c>
      <c r="AD3" s="76">
        <v>-4.0337723860497166E-2</v>
      </c>
      <c r="AE3" s="76">
        <v>-2.9093030400044073E-2</v>
      </c>
      <c r="AF3" s="76">
        <v>-1.2056066616676353E-2</v>
      </c>
      <c r="AG3" s="76">
        <v>9.6928368700781586E-3</v>
      </c>
      <c r="AH3" s="76">
        <v>2.1795416596215311E-3</v>
      </c>
      <c r="AI3" s="76">
        <v>2.6511101767737966E-2</v>
      </c>
      <c r="AJ3" s="76">
        <v>2.5604407209530722E-2</v>
      </c>
      <c r="AK3" s="76">
        <v>1.3796881713825426E-2</v>
      </c>
      <c r="AL3" s="76">
        <v>3.634627614834085E-2</v>
      </c>
      <c r="AM3" s="76">
        <v>3.2689000475672136E-2</v>
      </c>
      <c r="AN3" s="76">
        <v>4.1938422581466295E-2</v>
      </c>
      <c r="AO3" s="188">
        <v>3.1523442220037223E-2</v>
      </c>
      <c r="AP3" s="193">
        <v>1.1711274073229916E-2</v>
      </c>
      <c r="AQ3" s="199">
        <v>-5.3760445751892538E-3</v>
      </c>
      <c r="AR3" s="188">
        <v>-3.3066407965509637E-4</v>
      </c>
      <c r="AS3" s="210">
        <v>1.4409924888876269E-2</v>
      </c>
      <c r="AT3" s="230">
        <v>3.0811501691602183E-2</v>
      </c>
      <c r="AU3" s="230">
        <v>5.7595184034740177E-2</v>
      </c>
      <c r="AV3" s="230">
        <v>5.3904312131640042E-2</v>
      </c>
      <c r="AW3" s="230">
        <v>6.7918812496668313E-2</v>
      </c>
    </row>
    <row r="4" spans="1:256" s="44" customFormat="1" ht="15" x14ac:dyDescent="0.2">
      <c r="A4" s="76" t="s">
        <v>28</v>
      </c>
      <c r="B4" s="76" t="s">
        <v>31</v>
      </c>
      <c r="C4" s="76">
        <v>0.23635049282357135</v>
      </c>
      <c r="D4" s="76">
        <v>0.31242178677370336</v>
      </c>
      <c r="E4" s="76">
        <v>0.32216245043419578</v>
      </c>
      <c r="F4" s="76">
        <v>0.22582396902057877</v>
      </c>
      <c r="G4" s="76">
        <v>0.14190304357327799</v>
      </c>
      <c r="H4" s="76">
        <v>4.8161678127290219E-2</v>
      </c>
      <c r="I4" s="76">
        <v>3.8332477321791014E-2</v>
      </c>
      <c r="J4" s="76">
        <v>3.5539036196330365E-4</v>
      </c>
      <c r="K4" s="76">
        <v>1.1704329084011533E-2</v>
      </c>
      <c r="L4" s="76">
        <v>1.8320218574288116E-3</v>
      </c>
      <c r="M4" s="76">
        <v>2.1960566517678526E-2</v>
      </c>
      <c r="N4" s="76">
        <v>5.1438572890487144E-2</v>
      </c>
      <c r="O4" s="76">
        <v>1.1116107912026552E-2</v>
      </c>
      <c r="P4" s="76">
        <v>6.9244169344767625E-2</v>
      </c>
      <c r="Q4" s="76">
        <v>1.9453200923142733E-2</v>
      </c>
      <c r="R4" s="76">
        <v>4.3954752030526123E-3</v>
      </c>
      <c r="S4" s="76">
        <v>7.4980918351308601E-2</v>
      </c>
      <c r="T4" s="76">
        <v>3.1138038337860552E-2</v>
      </c>
      <c r="U4" s="76">
        <v>7.6990367921146108E-2</v>
      </c>
      <c r="V4" s="76">
        <v>8.7430384386252502E-2</v>
      </c>
      <c r="W4" s="76">
        <v>9.1144057414077162E-2</v>
      </c>
      <c r="X4" s="76">
        <v>0.11547389765051497</v>
      </c>
      <c r="Y4" s="76">
        <v>7.8039144920227121E-2</v>
      </c>
      <c r="Z4" s="76">
        <v>4.4115359625100492E-2</v>
      </c>
      <c r="AA4" s="76">
        <v>-4.5671994530496196E-3</v>
      </c>
      <c r="AB4" s="76">
        <v>-4.2849545962546642E-3</v>
      </c>
      <c r="AC4" s="76">
        <v>-5.5163773680850792E-3</v>
      </c>
      <c r="AD4" s="76">
        <v>1.3749813519079002E-2</v>
      </c>
      <c r="AE4" s="76">
        <v>1.37790671354312E-2</v>
      </c>
      <c r="AF4" s="76">
        <v>1.4041176461130345E-3</v>
      </c>
      <c r="AG4" s="76">
        <v>2.3946332496760148E-2</v>
      </c>
      <c r="AH4" s="76">
        <v>2.0032523081700671E-2</v>
      </c>
      <c r="AI4" s="76">
        <v>4.282508891060699E-2</v>
      </c>
      <c r="AJ4" s="76">
        <v>2.9411927060962739E-3</v>
      </c>
      <c r="AK4" s="76">
        <v>-2.7919321656807439E-3</v>
      </c>
      <c r="AL4" s="76">
        <v>6.0217686398553738E-3</v>
      </c>
      <c r="AM4" s="76">
        <v>-2.1535605526991075E-2</v>
      </c>
      <c r="AN4" s="76">
        <v>4.6759153224269712E-2</v>
      </c>
      <c r="AO4" s="188">
        <v>5.5335157639060162E-2</v>
      </c>
      <c r="AP4" s="193">
        <v>8.5894208015560247E-2</v>
      </c>
      <c r="AQ4" s="199">
        <v>9.3588613034859547E-2</v>
      </c>
      <c r="AR4" s="188">
        <v>6.6400712472022283E-2</v>
      </c>
      <c r="AS4" s="210">
        <v>7.4173165827193133E-2</v>
      </c>
      <c r="AT4" s="230">
        <v>-2.6311904113331952E-3</v>
      </c>
      <c r="AU4" s="230">
        <v>7.0301705415535043E-2</v>
      </c>
      <c r="AV4" s="230">
        <v>6.7742771993300366E-2</v>
      </c>
      <c r="AW4" s="230">
        <v>1.3528833842782584E-2</v>
      </c>
    </row>
    <row r="10" spans="1:256" ht="15" x14ac:dyDescent="0.25">
      <c r="C10" s="43" t="s">
        <v>32</v>
      </c>
    </row>
  </sheetData>
  <conditionalFormatting sqref="A2:XFD4">
    <cfRule type="expression" dxfId="122"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Y9"/>
  <sheetViews>
    <sheetView rightToLeft="1" zoomScaleNormal="100" workbookViewId="0">
      <selection activeCell="L14" sqref="L14"/>
    </sheetView>
  </sheetViews>
  <sheetFormatPr defaultColWidth="9.140625" defaultRowHeight="14.25" x14ac:dyDescent="0.2"/>
  <cols>
    <col min="1" max="1" width="31.85546875" style="202" bestFit="1" customWidth="1"/>
    <col min="2" max="20" width="10.7109375" style="202" customWidth="1"/>
    <col min="21" max="16384" width="9.140625" style="202"/>
  </cols>
  <sheetData>
    <row r="1" spans="1:25" x14ac:dyDescent="0.2">
      <c r="A1" t="s">
        <v>235</v>
      </c>
      <c r="B1" s="204" t="s">
        <v>213</v>
      </c>
      <c r="C1" s="204" t="s">
        <v>214</v>
      </c>
      <c r="D1" s="204" t="s">
        <v>215</v>
      </c>
      <c r="E1" s="204" t="s">
        <v>216</v>
      </c>
      <c r="F1" s="204" t="s">
        <v>217</v>
      </c>
      <c r="G1" s="204" t="s">
        <v>218</v>
      </c>
      <c r="H1" s="204" t="s">
        <v>219</v>
      </c>
      <c r="I1" s="204" t="s">
        <v>220</v>
      </c>
      <c r="J1" s="204" t="s">
        <v>221</v>
      </c>
      <c r="K1" s="204" t="s">
        <v>222</v>
      </c>
      <c r="L1" s="204" t="s">
        <v>223</v>
      </c>
      <c r="M1" s="204" t="s">
        <v>224</v>
      </c>
      <c r="N1" s="204" t="s">
        <v>225</v>
      </c>
      <c r="O1" s="204" t="s">
        <v>226</v>
      </c>
      <c r="P1" s="204" t="s">
        <v>227</v>
      </c>
      <c r="Q1" s="204" t="s">
        <v>228</v>
      </c>
      <c r="R1" s="204" t="s">
        <v>229</v>
      </c>
      <c r="S1" s="204" t="s">
        <v>230</v>
      </c>
      <c r="T1" s="204" t="s">
        <v>231</v>
      </c>
      <c r="U1" s="213" t="s">
        <v>241</v>
      </c>
      <c r="V1" s="213" t="s">
        <v>250</v>
      </c>
      <c r="W1" s="213" t="s">
        <v>260</v>
      </c>
      <c r="X1" s="213" t="s">
        <v>268</v>
      </c>
      <c r="Y1" s="213" t="s">
        <v>282</v>
      </c>
    </row>
    <row r="2" spans="1:25" x14ac:dyDescent="0.2">
      <c r="A2" s="202" t="s">
        <v>212</v>
      </c>
      <c r="B2" s="203">
        <v>2.5151664976434036</v>
      </c>
      <c r="C2" s="203">
        <v>-3.4383576428762281</v>
      </c>
      <c r="D2" s="203">
        <v>-7.8785074378345543</v>
      </c>
      <c r="E2" s="203">
        <v>0.41653844668836992</v>
      </c>
      <c r="F2" s="203">
        <v>3.9328824332705459E-2</v>
      </c>
      <c r="G2" s="203">
        <v>-0.78399440501339202</v>
      </c>
      <c r="H2" s="203">
        <v>-1.6166515003339867</v>
      </c>
      <c r="I2" s="203">
        <v>3.2138850284137543</v>
      </c>
      <c r="J2" s="203">
        <v>-5.6851383969902365</v>
      </c>
      <c r="K2" s="203">
        <v>8.1071126604554706</v>
      </c>
      <c r="L2" s="203">
        <v>-1.1022496484737205</v>
      </c>
      <c r="M2" s="203">
        <v>2.0195555968086829</v>
      </c>
      <c r="N2" s="203">
        <v>5.4440662730919911</v>
      </c>
      <c r="O2" s="203">
        <v>9.7112216340422002</v>
      </c>
      <c r="P2" s="203">
        <v>2.107362425022858</v>
      </c>
      <c r="Q2" s="203">
        <v>-0.34267511468875789</v>
      </c>
      <c r="R2" s="203">
        <v>-2.9730114775194343</v>
      </c>
      <c r="S2" s="203">
        <v>3.3264860767252111</v>
      </c>
      <c r="T2" s="203">
        <v>4.9809141263555281</v>
      </c>
      <c r="U2" s="212">
        <v>5.3817796823032609</v>
      </c>
      <c r="V2" s="212">
        <v>4.1010708277871517</v>
      </c>
      <c r="W2" s="212">
        <v>11.356966436035769</v>
      </c>
      <c r="X2" s="212">
        <v>0.72623983097557021</v>
      </c>
      <c r="Y2" s="212">
        <v>10.872760659974299</v>
      </c>
    </row>
    <row r="3" spans="1:25" x14ac:dyDescent="0.2">
      <c r="A3" s="202" t="s">
        <v>211</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-0.21681242799999983</v>
      </c>
      <c r="L3" s="203">
        <v>0.51345205320256138</v>
      </c>
      <c r="M3" s="203">
        <v>0.85899745329152033</v>
      </c>
      <c r="N3" s="203">
        <v>-0.71719808115340489</v>
      </c>
      <c r="O3" s="203">
        <v>-0.51076821161738883</v>
      </c>
      <c r="P3" s="203">
        <v>4.3602607625347414</v>
      </c>
      <c r="Q3" s="203">
        <v>13.188195480864648</v>
      </c>
      <c r="R3" s="203">
        <v>2.5864770108504915</v>
      </c>
      <c r="S3" s="203">
        <v>5.5776238191557557</v>
      </c>
      <c r="T3" s="203">
        <v>6.3642011517128418</v>
      </c>
      <c r="U3" s="212">
        <v>3.8841453823434167</v>
      </c>
      <c r="V3" s="212">
        <v>1.2869082145407889</v>
      </c>
      <c r="W3" s="212">
        <v>10.053977217863929</v>
      </c>
      <c r="X3" s="212">
        <v>5.5148950411497673</v>
      </c>
      <c r="Y3" s="212">
        <v>-2.4829953951640391</v>
      </c>
    </row>
    <row r="4" spans="1:25" x14ac:dyDescent="0.2">
      <c r="A4" s="202" t="s">
        <v>210</v>
      </c>
      <c r="B4" s="203">
        <v>3.088664541038586</v>
      </c>
      <c r="C4" s="203">
        <v>-6.7937731218319364E-3</v>
      </c>
      <c r="D4" s="203">
        <v>0.25007538938946594</v>
      </c>
      <c r="E4" s="203">
        <v>1.6247673683107424</v>
      </c>
      <c r="F4" s="203">
        <v>1.0295800210780464</v>
      </c>
      <c r="G4" s="203">
        <v>0.774999277592334</v>
      </c>
      <c r="H4" s="203">
        <v>3.3315320967663014</v>
      </c>
      <c r="I4" s="203">
        <v>-0.13360287887290467</v>
      </c>
      <c r="J4" s="203">
        <v>0.20977837726646875</v>
      </c>
      <c r="K4" s="203">
        <v>4.6306747525864527</v>
      </c>
      <c r="L4" s="203">
        <v>-0.72326152581035563</v>
      </c>
      <c r="M4" s="203">
        <v>1.0090395782836776</v>
      </c>
      <c r="N4" s="203">
        <v>1.5110989211591606</v>
      </c>
      <c r="O4" s="203">
        <v>-2.2051134210778409</v>
      </c>
      <c r="P4" s="203">
        <v>1.8665742902412019</v>
      </c>
      <c r="Q4" s="203">
        <v>1.5136058931891998</v>
      </c>
      <c r="R4" s="203">
        <v>2.7722049233100154</v>
      </c>
      <c r="S4" s="203">
        <v>0.47345016418423658</v>
      </c>
      <c r="T4" s="203">
        <v>0.49158235660639671</v>
      </c>
      <c r="U4" s="212">
        <v>2.0300672772842083</v>
      </c>
      <c r="V4" s="212">
        <v>1.2614653761696555</v>
      </c>
      <c r="W4" s="212">
        <v>2.9642448709758837</v>
      </c>
      <c r="X4" s="212">
        <v>-1.6370426727555227</v>
      </c>
      <c r="Y4" s="212">
        <v>1.1016869685043551</v>
      </c>
    </row>
    <row r="5" spans="1:25" x14ac:dyDescent="0.2">
      <c r="A5" s="202" t="s">
        <v>209</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-5.7768213290000006</v>
      </c>
      <c r="T5" s="203">
        <v>5.1113011930000001</v>
      </c>
      <c r="U5" s="212">
        <v>6.9262083239999992</v>
      </c>
      <c r="V5" s="212">
        <v>-15.582027063000002</v>
      </c>
      <c r="W5" s="212">
        <v>6.0239411819999997</v>
      </c>
      <c r="X5" s="212">
        <v>-3.5001364219999997</v>
      </c>
      <c r="Y5" s="212">
        <v>-4.8393757230000007</v>
      </c>
    </row>
    <row r="6" spans="1:25" s="215" customFormat="1" ht="15" x14ac:dyDescent="0.25">
      <c r="A6" s="214" t="s">
        <v>237</v>
      </c>
      <c r="B6" s="215">
        <v>14.102450520681989</v>
      </c>
      <c r="C6" s="215">
        <v>-2.1394195523111113</v>
      </c>
      <c r="D6" s="215">
        <v>2.8771389063529949</v>
      </c>
      <c r="E6" s="215">
        <v>0.94001162799911242</v>
      </c>
      <c r="F6" s="215">
        <v>5.2126550721823897</v>
      </c>
      <c r="G6" s="215">
        <v>-3.6267701084669861</v>
      </c>
      <c r="H6" s="215">
        <v>3.6644832800019866</v>
      </c>
      <c r="I6" s="215">
        <v>3.0236620372050238</v>
      </c>
      <c r="J6" s="215">
        <v>-11.885309713469184</v>
      </c>
      <c r="K6" s="215">
        <v>10.113833138541924</v>
      </c>
      <c r="L6" s="215">
        <v>-3.2427859705815143</v>
      </c>
      <c r="M6" s="215">
        <v>1.4970807743838814</v>
      </c>
      <c r="N6" s="215">
        <v>11.742869401097749</v>
      </c>
      <c r="O6" s="215">
        <v>7.6418361808469699</v>
      </c>
      <c r="P6" s="215">
        <v>13.841413359298802</v>
      </c>
      <c r="Q6" s="215">
        <v>14.23854910436509</v>
      </c>
      <c r="R6" s="215">
        <v>11.720820574141072</v>
      </c>
      <c r="S6" s="215">
        <v>3.6007387310652028</v>
      </c>
      <c r="T6" s="215">
        <v>16.947998827674766</v>
      </c>
      <c r="U6" s="212">
        <v>18.222200665930885</v>
      </c>
      <c r="V6" s="212">
        <v>-8.9325826445024052</v>
      </c>
      <c r="W6" s="212">
        <v>30.399129706875584</v>
      </c>
      <c r="X6" s="212">
        <v>1.1039557773698156</v>
      </c>
      <c r="Y6" s="212">
        <v>4.6520765103146138</v>
      </c>
    </row>
    <row r="9" spans="1:25" ht="15.75" x14ac:dyDescent="0.2">
      <c r="C9" s="205" t="s">
        <v>236</v>
      </c>
    </row>
  </sheetData>
  <conditionalFormatting sqref="A6:XFD6">
    <cfRule type="expression" dxfId="68"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
  <sheetViews>
    <sheetView rightToLeft="1" workbookViewId="0">
      <selection activeCell="B1" sqref="B1:AO1"/>
    </sheetView>
  </sheetViews>
  <sheetFormatPr defaultColWidth="9.140625" defaultRowHeight="14.25" x14ac:dyDescent="0.2"/>
  <cols>
    <col min="1" max="1" width="12.7109375" style="216" bestFit="1" customWidth="1"/>
    <col min="2" max="21" width="10.7109375" style="216" customWidth="1"/>
    <col min="22" max="16384" width="9.140625" style="216"/>
  </cols>
  <sheetData>
    <row r="1" spans="1:41" s="217" customFormat="1" x14ac:dyDescent="0.2">
      <c r="A1" s="217" t="s">
        <v>235</v>
      </c>
      <c r="B1" s="218" t="s">
        <v>63</v>
      </c>
      <c r="C1" s="218" t="s">
        <v>64</v>
      </c>
      <c r="D1" s="218" t="s">
        <v>65</v>
      </c>
      <c r="E1" s="218" t="s">
        <v>66</v>
      </c>
      <c r="F1" s="218" t="s">
        <v>67</v>
      </c>
      <c r="G1" s="218" t="s">
        <v>68</v>
      </c>
      <c r="H1" s="218" t="s">
        <v>69</v>
      </c>
      <c r="I1" s="218" t="s">
        <v>70</v>
      </c>
      <c r="J1" s="218" t="s">
        <v>71</v>
      </c>
      <c r="K1" s="218" t="s">
        <v>72</v>
      </c>
      <c r="L1" s="218" t="s">
        <v>73</v>
      </c>
      <c r="M1" s="218" t="s">
        <v>74</v>
      </c>
      <c r="N1" s="218" t="s">
        <v>75</v>
      </c>
      <c r="O1" s="218" t="s">
        <v>76</v>
      </c>
      <c r="P1" s="218" t="s">
        <v>77</v>
      </c>
      <c r="Q1" s="218" t="s">
        <v>78</v>
      </c>
      <c r="R1" s="218" t="s">
        <v>79</v>
      </c>
      <c r="S1" s="218" t="s">
        <v>80</v>
      </c>
      <c r="T1" s="218" t="s">
        <v>81</v>
      </c>
      <c r="U1" s="218" t="s">
        <v>82</v>
      </c>
      <c r="V1" s="221" t="s">
        <v>83</v>
      </c>
      <c r="W1" s="221" t="s">
        <v>84</v>
      </c>
      <c r="X1" s="221" t="s">
        <v>85</v>
      </c>
      <c r="Y1" s="221" t="s">
        <v>86</v>
      </c>
      <c r="Z1" s="221" t="s">
        <v>87</v>
      </c>
      <c r="AA1" s="221" t="s">
        <v>88</v>
      </c>
      <c r="AB1" s="221" t="s">
        <v>89</v>
      </c>
      <c r="AC1" s="221" t="s">
        <v>42</v>
      </c>
      <c r="AD1" s="221" t="s">
        <v>43</v>
      </c>
      <c r="AE1" s="221" t="s">
        <v>41</v>
      </c>
      <c r="AF1" s="221" t="s">
        <v>110</v>
      </c>
      <c r="AG1" s="221" t="s">
        <v>190</v>
      </c>
      <c r="AH1" s="221" t="s">
        <v>195</v>
      </c>
      <c r="AI1" s="221" t="s">
        <v>201</v>
      </c>
      <c r="AJ1" s="221" t="s">
        <v>233</v>
      </c>
      <c r="AK1" s="221" t="s">
        <v>239</v>
      </c>
      <c r="AL1" s="233" t="s">
        <v>248</v>
      </c>
      <c r="AM1" s="233" t="s">
        <v>258</v>
      </c>
      <c r="AN1" s="233" t="s">
        <v>266</v>
      </c>
      <c r="AO1" s="233" t="s">
        <v>280</v>
      </c>
    </row>
    <row r="2" spans="1:41" s="217" customFormat="1" x14ac:dyDescent="0.2">
      <c r="A2" s="217" t="s">
        <v>242</v>
      </c>
      <c r="B2" s="219">
        <v>7.8506520459951323E-2</v>
      </c>
      <c r="C2" s="219">
        <v>6.136392858112738E-2</v>
      </c>
      <c r="D2" s="219">
        <v>5.5584973713331598E-2</v>
      </c>
      <c r="E2" s="219">
        <v>4.8873802455841941E-2</v>
      </c>
      <c r="F2" s="219">
        <v>7.9921027450073012E-2</v>
      </c>
      <c r="G2" s="219">
        <v>9.938253763086391E-2</v>
      </c>
      <c r="H2" s="219">
        <v>0.10640568034966158</v>
      </c>
      <c r="I2" s="219">
        <v>9.208426611145959E-2</v>
      </c>
      <c r="J2" s="219">
        <v>6.8016548129039345E-2</v>
      </c>
      <c r="K2" s="219">
        <v>5.8926616277428678E-2</v>
      </c>
      <c r="L2" s="219">
        <v>5.8498606739403325E-2</v>
      </c>
      <c r="M2" s="219">
        <v>5.5923162000339754E-2</v>
      </c>
      <c r="N2" s="219">
        <v>5.9063271567575182E-2</v>
      </c>
      <c r="O2" s="219">
        <v>7.8683372452388989E-2</v>
      </c>
      <c r="P2" s="219">
        <v>4.7084573679739394E-2</v>
      </c>
      <c r="Q2" s="219">
        <v>4.6459555574251743E-2</v>
      </c>
      <c r="R2" s="219">
        <v>4.8420747486863647E-2</v>
      </c>
      <c r="S2" s="219">
        <v>3.3276443410179324E-2</v>
      </c>
      <c r="T2" s="219">
        <v>4.705495474093957E-2</v>
      </c>
      <c r="U2" s="219">
        <v>4.8049695110747637E-2</v>
      </c>
      <c r="V2" s="220">
        <v>6.2842661276872214E-2</v>
      </c>
      <c r="W2" s="220">
        <v>5.0204121641275412E-2</v>
      </c>
      <c r="X2" s="220">
        <v>5.8880041543384332E-2</v>
      </c>
      <c r="Y2" s="220">
        <v>7.0711099127207078E-2</v>
      </c>
      <c r="Z2" s="220">
        <v>6.2082582884532167E-2</v>
      </c>
      <c r="AA2" s="220">
        <v>7.2613117202116051E-2</v>
      </c>
      <c r="AB2" s="220">
        <v>6.7569036402387317E-2</v>
      </c>
      <c r="AC2" s="220">
        <v>5.2665302870265496E-2</v>
      </c>
      <c r="AD2" s="220">
        <v>5.5705686058659554E-2</v>
      </c>
      <c r="AE2" s="220">
        <v>6.5662114702141672E-2</v>
      </c>
      <c r="AF2" s="220">
        <v>6.3725014433165805E-2</v>
      </c>
      <c r="AG2" s="220">
        <v>7.8372986534850808E-2</v>
      </c>
      <c r="AH2" s="220">
        <v>6.0225736025964371E-2</v>
      </c>
      <c r="AI2" s="220">
        <v>6.1015730685581193E-2</v>
      </c>
      <c r="AJ2" s="220">
        <v>5.4893206162480501E-2</v>
      </c>
      <c r="AK2" s="220">
        <v>3.2375484631194107E-2</v>
      </c>
      <c r="AL2" s="232">
        <v>3.7746685937708468E-2</v>
      </c>
      <c r="AM2" s="232">
        <v>2.420736046579175E-2</v>
      </c>
      <c r="AN2" s="232">
        <v>1.9547444011923654E-2</v>
      </c>
      <c r="AO2" s="232">
        <v>1.2932661083406627E-2</v>
      </c>
    </row>
    <row r="3" spans="1:41" s="217" customFormat="1" x14ac:dyDescent="0.2">
      <c r="A3" s="217" t="s">
        <v>244</v>
      </c>
      <c r="B3" s="219">
        <v>8.7573160184500676E-2</v>
      </c>
      <c r="C3" s="219">
        <v>7.0424863194841203E-2</v>
      </c>
      <c r="D3" s="219">
        <v>6.2807590588915385E-2</v>
      </c>
      <c r="E3" s="219">
        <v>6.4296968062639515E-2</v>
      </c>
      <c r="F3" s="219">
        <v>8.1440508551239077E-2</v>
      </c>
      <c r="G3" s="219">
        <v>9.3666199652446602E-2</v>
      </c>
      <c r="H3" s="219">
        <v>0.10509064958646896</v>
      </c>
      <c r="I3" s="219">
        <v>0.10521148656043566</v>
      </c>
      <c r="J3" s="219">
        <v>0.10828557616944212</v>
      </c>
      <c r="K3" s="219">
        <v>0.12819785544827234</v>
      </c>
      <c r="L3" s="219">
        <v>0.11767006253725798</v>
      </c>
      <c r="M3" s="219">
        <v>9.9157117811319306E-2</v>
      </c>
      <c r="N3" s="219">
        <v>7.8913838661429203E-2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row>
    <row r="4" spans="1:41" s="217" customFormat="1" x14ac:dyDescent="0.2">
      <c r="A4" s="217" t="s">
        <v>243</v>
      </c>
      <c r="B4" s="219">
        <v>8.398850152339854E-2</v>
      </c>
      <c r="C4" s="219">
        <v>6.6847638404734067E-2</v>
      </c>
      <c r="D4" s="219">
        <v>5.9960213804054252E-2</v>
      </c>
      <c r="E4" s="219">
        <v>5.8201879963075909E-2</v>
      </c>
      <c r="F4" s="219">
        <v>8.0842792592760393E-2</v>
      </c>
      <c r="G4" s="219">
        <v>9.5911389435826777E-2</v>
      </c>
      <c r="H4" s="219">
        <v>0.10560693506451924</v>
      </c>
      <c r="I4" s="219">
        <v>0.10006946428680896</v>
      </c>
      <c r="J4" s="219">
        <v>9.2458519317161869E-2</v>
      </c>
      <c r="K4" s="219">
        <v>0.10090421227484225</v>
      </c>
      <c r="L4" s="219">
        <v>9.4422367825872877E-2</v>
      </c>
      <c r="M4" s="219">
        <v>8.2345009091789656E-2</v>
      </c>
      <c r="N4" s="219">
        <v>7.1286466113829938E-2</v>
      </c>
      <c r="O4" s="219">
        <v>6.5774701858513085E-2</v>
      </c>
      <c r="P4" s="219">
        <v>5.2000654624620335E-2</v>
      </c>
      <c r="Q4" s="219">
        <v>5.6285988778803642E-2</v>
      </c>
      <c r="R4" s="219">
        <v>5.9923633686838951E-2</v>
      </c>
      <c r="S4" s="219">
        <v>6.0513588647533423E-2</v>
      </c>
      <c r="T4" s="219">
        <v>6.5016869202893623E-2</v>
      </c>
      <c r="U4" s="219">
        <v>6.4218022685365916E-2</v>
      </c>
      <c r="V4" s="220">
        <v>7.178586917393015E-2</v>
      </c>
      <c r="W4" s="220">
        <v>6.1244906787059517E-2</v>
      </c>
      <c r="X4" s="220">
        <v>6.2777940586187464E-2</v>
      </c>
      <c r="Y4" s="220">
        <v>6.1705574851112388E-2</v>
      </c>
      <c r="Z4" s="220">
        <v>5.9057838908008753E-2</v>
      </c>
      <c r="AA4" s="220">
        <v>6.1142920588833638E-2</v>
      </c>
      <c r="AB4" s="220">
        <v>6.4350184050739445E-2</v>
      </c>
      <c r="AC4" s="220">
        <v>6.3125518731552477E-2</v>
      </c>
      <c r="AD4" s="220">
        <v>6.5414177584659727E-2</v>
      </c>
      <c r="AE4" s="220">
        <v>7.2580103214539893E-2</v>
      </c>
      <c r="AF4" s="220">
        <v>7.0218500896428226E-2</v>
      </c>
      <c r="AG4" s="220">
        <v>7.2889915763043156E-2</v>
      </c>
      <c r="AH4" s="220">
        <v>6.106624096940183E-2</v>
      </c>
      <c r="AI4" s="220">
        <v>6.2466716678166279E-2</v>
      </c>
      <c r="AJ4" s="220">
        <v>5.7625563324428031E-2</v>
      </c>
      <c r="AK4" s="220">
        <v>4.4656876145934943E-2</v>
      </c>
      <c r="AL4" s="232">
        <v>5.1881331772076322E-2</v>
      </c>
      <c r="AM4" s="232">
        <v>4.6933611588562574E-2</v>
      </c>
      <c r="AN4" s="232">
        <v>4.5871702198054365E-2</v>
      </c>
      <c r="AO4" s="232">
        <v>4.5945740015585601E-2</v>
      </c>
    </row>
  </sheetData>
  <pageMargins left="0.7" right="0.7" top="0.75" bottom="0.75" header="0.3" footer="0.3"/>
  <pageSetup paperSize="9" orientation="portrait" verticalDpi="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EC5AF1C4-401C-4C29-9710-0112D634FC4C}"/>
</file>

<file path=customXml/itemProps2.xml><?xml version="1.0" encoding="utf-8"?>
<ds:datastoreItem xmlns:ds="http://schemas.openxmlformats.org/officeDocument/2006/customXml" ds:itemID="{48604AB4-CE1C-458E-9D69-B00B69272D8D}"/>
</file>

<file path=customXml/itemProps3.xml><?xml version="1.0" encoding="utf-8"?>
<ds:datastoreItem xmlns:ds="http://schemas.openxmlformats.org/officeDocument/2006/customXml" ds:itemID="{57D8EE49-7CB2-4004-A5DF-11685B191E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2018-12-19T15:12:02Z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