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טקסט\אנגלית\לוחות ואיורים לסקירה באנגלית\"/>
    </mc:Choice>
  </mc:AlternateContent>
  <bookViews>
    <workbookView xWindow="0" yWindow="0" windowWidth="28770" windowHeight="11730"/>
  </bookViews>
  <sheets>
    <sheet name="Table 2 cont'd" sheetId="1" r:id="rId1"/>
  </sheets>
  <externalReferences>
    <externalReference r:id="rId2"/>
    <externalReference r:id="rId3"/>
  </externalReferences>
  <definedNames>
    <definedName name="_______g1123" hidden="1">'[1]לוח ד-1'!$O$55:$O$60</definedName>
    <definedName name="_______g123" hidden="1">'[1]לוח ד-1'!$O$55:$O$60</definedName>
    <definedName name="_______g2123" hidden="1">'[1]לוח ד-1'!$O$55:$O$60</definedName>
    <definedName name="_______gb1123" hidden="1">'[1]לוח ד-1'!$P$55:$P$60</definedName>
    <definedName name="_______gb123" hidden="1">'[1]לוח ד-1'!$P$55:$P$60</definedName>
    <definedName name="_______gx123" hidden="1">'[1]לוח ד-1'!$K$55:$K$60</definedName>
    <definedName name="_______gxg1123" hidden="1">'[1]לוח ד-1'!$K$55:$K$60</definedName>
    <definedName name="_______gxg2123" hidden="1">'[1]לוח ד-1'!$M$55:$M$60</definedName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J24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<sst xmlns="http://schemas.openxmlformats.org/spreadsheetml/2006/main" count="34" uniqueCount="32">
  <si>
    <t>Table 2 (cont'd)</t>
  </si>
  <si>
    <t>Main items in consolidated profit and loss statements of the five banking groups, June 2018, December 2018, and June 2019</t>
  </si>
  <si>
    <t>(NIS millon, at current prices)</t>
  </si>
  <si>
    <t>Mizrahi-Tefahot</t>
  </si>
  <si>
    <t>First International</t>
  </si>
  <si>
    <t>The five groups</t>
  </si>
  <si>
    <t>% change June 2019 compared with June 2018</t>
  </si>
  <si>
    <t>Interest income</t>
  </si>
  <si>
    <t>Interest expenses</t>
  </si>
  <si>
    <t>Net interest income</t>
  </si>
  <si>
    <t>Loan loss provisions</t>
  </si>
  <si>
    <t>Net interest income after loan loss provisions</t>
  </si>
  <si>
    <t xml:space="preserve">Noninterest income </t>
  </si>
  <si>
    <r>
      <t xml:space="preserve">of which: </t>
    </r>
    <r>
      <rPr>
        <sz val="11"/>
        <rFont val="Times New Roman"/>
        <family val="1"/>
      </rPr>
      <t xml:space="preserve">Noninterest financing income </t>
    </r>
  </si>
  <si>
    <r>
      <t xml:space="preserve">              </t>
    </r>
    <r>
      <rPr>
        <i/>
        <sz val="11"/>
        <rFont val="Times New Roman"/>
        <family val="1"/>
      </rPr>
      <t>of which:</t>
    </r>
    <r>
      <rPr>
        <sz val="11"/>
        <rFont val="Times New Roman"/>
        <family val="1"/>
      </rPr>
      <t xml:space="preserve"> Stocks</t>
    </r>
    <r>
      <rPr>
        <vertAlign val="superscript"/>
        <sz val="11"/>
        <rFont val="Times New Roman"/>
        <family val="1"/>
      </rPr>
      <t>a</t>
    </r>
  </si>
  <si>
    <r>
      <t xml:space="preserve">  Bonds</t>
    </r>
    <r>
      <rPr>
        <vertAlign val="superscript"/>
        <sz val="11"/>
        <rFont val="Times New Roman"/>
        <family val="1"/>
      </rPr>
      <t>b</t>
    </r>
  </si>
  <si>
    <r>
      <t xml:space="preserve">  Activity in derivative instruments</t>
    </r>
    <r>
      <rPr>
        <vertAlign val="superscript"/>
        <sz val="11"/>
        <rFont val="Times New Roman"/>
        <family val="1"/>
      </rPr>
      <t>c</t>
    </r>
  </si>
  <si>
    <t xml:space="preserve">  Exchange rate differentials</t>
  </si>
  <si>
    <r>
      <t xml:space="preserve">   </t>
    </r>
    <r>
      <rPr>
        <i/>
        <sz val="11"/>
        <rFont val="Times New Roman"/>
        <family val="1"/>
      </rPr>
      <t>of which:</t>
    </r>
    <r>
      <rPr>
        <sz val="11"/>
        <rFont val="Times New Roman"/>
        <family val="1"/>
      </rPr>
      <t xml:space="preserve"> Fees</t>
    </r>
  </si>
  <si>
    <t>Total operating and other expenses</t>
  </si>
  <si>
    <r>
      <t xml:space="preserve">   </t>
    </r>
    <r>
      <rPr>
        <i/>
        <sz val="11"/>
        <rFont val="Times New Roman"/>
        <family val="1"/>
      </rPr>
      <t>of which:</t>
    </r>
    <r>
      <rPr>
        <sz val="11"/>
        <rFont val="Times New Roman"/>
        <family val="1"/>
      </rPr>
      <t xml:space="preserve"> salaries and related expenses</t>
    </r>
  </si>
  <si>
    <t>Pre-tax profit</t>
  </si>
  <si>
    <t>Provision for tax on profits</t>
  </si>
  <si>
    <t>After tax profit</t>
  </si>
  <si>
    <t>Net profit attributed to shareholders</t>
  </si>
  <si>
    <r>
      <t>ההון לחישוב התשואה להון</t>
    </r>
    <r>
      <rPr>
        <vertAlign val="superscript"/>
        <sz val="10"/>
        <rFont val="Times New Roman"/>
        <family val="1"/>
      </rPr>
      <t>1</t>
    </r>
  </si>
  <si>
    <t>Total after-tax ROE (percent)</t>
  </si>
  <si>
    <t>Total ROA (percent)</t>
  </si>
  <si>
    <r>
      <rPr>
        <vertAlign val="superscript"/>
        <sz val="10"/>
        <rFont val="Times New Roman"/>
        <family val="1"/>
      </rPr>
      <t>a</t>
    </r>
    <r>
      <rPr>
        <sz val="10"/>
        <rFont val="Times New Roman"/>
        <family val="1"/>
      </rPr>
      <t xml:space="preserve"> Includes the profits/losses from investments in shares available for sale, profits from the sales of shares of affiliated companies, dividends and profits/losses from adjustments to fair value of tradable shares.</t>
    </r>
  </si>
  <si>
    <r>
      <rPr>
        <vertAlign val="superscript"/>
        <sz val="10"/>
        <rFont val="Times New Roman"/>
        <family val="1"/>
      </rPr>
      <t>b</t>
    </r>
    <r>
      <rPr>
        <sz val="10"/>
        <rFont val="Times New Roman"/>
        <family val="1"/>
      </rPr>
      <t xml:space="preserve"> Includes the profits/losses from investments in bonds held to maturity and available for sale and income/expenses realized and not yet realized from adjustments to fair value of tradable bonds.</t>
    </r>
  </si>
  <si>
    <r>
      <rPr>
        <vertAlign val="superscript"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Includes derivative instruments not intended for hedging purposes (ALM instruments) and other derivative instruments.</t>
    </r>
  </si>
  <si>
    <t>SOURCE: Based on published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</si>
</sst>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mmm\-yy;@"/>
    <numFmt numFmtId="165" formatCode="0.0"/>
    <numFmt numFmtId="166" formatCode="0.0%"/>
    <numFmt numFmtId="167" formatCode="#,##0.0"/>
  </numFmts>
  <fonts count="19" x14ac:knownFonts="1">
    <font>
      <sz val="11"/>
      <color theme="1"/>
      <name val="Arial"/>
      <family val="2"/>
      <charset val="177"/>
      <scheme val="minor"/>
    </font>
    <font>
      <sz val="10"/>
      <name val="Arial"/>
      <charset val="177"/>
    </font>
    <font>
      <b/>
      <sz val="12"/>
      <name val="Times New Roman"/>
      <family val="1"/>
    </font>
    <font>
      <sz val="11"/>
      <color theme="1"/>
      <name val="Arial"/>
      <family val="2"/>
      <scheme val="minor"/>
    </font>
    <font>
      <sz val="8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i/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theme="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7" fillId="0" borderId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2" applyFont="1" applyFill="1"/>
    <xf numFmtId="0" fontId="4" fillId="0" borderId="0" xfId="2" applyFont="1"/>
    <xf numFmtId="0" fontId="5" fillId="2" borderId="2" xfId="2" applyFont="1" applyFill="1" applyBorder="1"/>
    <xf numFmtId="0" fontId="5" fillId="0" borderId="3" xfId="1" applyFont="1" applyBorder="1" applyAlignment="1">
      <alignment horizontal="center"/>
    </xf>
    <xf numFmtId="0" fontId="5" fillId="0" borderId="0" xfId="2" applyFont="1" applyFill="1"/>
    <xf numFmtId="0" fontId="5" fillId="0" borderId="0" xfId="2" applyFont="1"/>
    <xf numFmtId="0" fontId="6" fillId="2" borderId="2" xfId="2" applyFont="1" applyFill="1" applyBorder="1" applyAlignment="1">
      <alignment wrapText="1"/>
    </xf>
    <xf numFmtId="164" fontId="5" fillId="2" borderId="2" xfId="3" applyNumberFormat="1" applyFont="1" applyFill="1" applyBorder="1"/>
    <xf numFmtId="0" fontId="5" fillId="2" borderId="4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right" wrapText="1" readingOrder="2"/>
    </xf>
    <xf numFmtId="0" fontId="4" fillId="0" borderId="0" xfId="2" applyFont="1" applyFill="1" applyAlignment="1">
      <alignment wrapText="1"/>
    </xf>
    <xf numFmtId="0" fontId="4" fillId="0" borderId="0" xfId="2" applyFont="1" applyAlignment="1">
      <alignment wrapText="1"/>
    </xf>
    <xf numFmtId="0" fontId="5" fillId="0" borderId="0" xfId="1" applyFont="1" applyBorder="1" applyAlignment="1">
      <alignment horizontal="left"/>
    </xf>
    <xf numFmtId="3" fontId="5" fillId="2" borderId="5" xfId="2" applyNumberFormat="1" applyFont="1" applyFill="1" applyBorder="1" applyAlignment="1">
      <alignment horizontal="right"/>
    </xf>
    <xf numFmtId="165" fontId="5" fillId="2" borderId="0" xfId="2" applyNumberFormat="1" applyFont="1" applyFill="1" applyAlignment="1">
      <alignment horizontal="right" indent="3"/>
    </xf>
    <xf numFmtId="9" fontId="5" fillId="2" borderId="0" xfId="4" applyFont="1" applyFill="1" applyBorder="1"/>
    <xf numFmtId="3" fontId="9" fillId="0" borderId="0" xfId="2" applyNumberFormat="1" applyFont="1" applyFill="1"/>
    <xf numFmtId="3" fontId="5" fillId="2" borderId="0" xfId="2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left"/>
    </xf>
    <xf numFmtId="3" fontId="10" fillId="2" borderId="0" xfId="2" applyNumberFormat="1" applyFont="1" applyFill="1" applyBorder="1" applyAlignment="1">
      <alignment horizontal="right"/>
    </xf>
    <xf numFmtId="165" fontId="10" fillId="2" borderId="0" xfId="2" applyNumberFormat="1" applyFont="1" applyFill="1" applyAlignment="1">
      <alignment horizontal="right" indent="3"/>
    </xf>
    <xf numFmtId="9" fontId="10" fillId="2" borderId="0" xfId="4" applyFont="1" applyFill="1" applyBorder="1"/>
    <xf numFmtId="3" fontId="11" fillId="0" borderId="0" xfId="2" applyNumberFormat="1" applyFont="1" applyFill="1"/>
    <xf numFmtId="0" fontId="12" fillId="0" borderId="0" xfId="2" applyFont="1"/>
    <xf numFmtId="0" fontId="10" fillId="0" borderId="0" xfId="1" applyFont="1" applyBorder="1" applyAlignment="1"/>
    <xf numFmtId="166" fontId="11" fillId="0" borderId="0" xfId="5" applyNumberFormat="1" applyFont="1" applyFill="1"/>
    <xf numFmtId="0" fontId="13" fillId="0" borderId="0" xfId="1" applyFont="1" applyBorder="1" applyAlignment="1">
      <alignment horizontal="left" indent="1"/>
    </xf>
    <xf numFmtId="166" fontId="9" fillId="0" borderId="0" xfId="5" applyNumberFormat="1" applyFont="1" applyFill="1"/>
    <xf numFmtId="0" fontId="5" fillId="0" borderId="0" xfId="1" applyFont="1" applyBorder="1" applyAlignment="1">
      <alignment horizontal="left" readingOrder="1"/>
    </xf>
    <xf numFmtId="0" fontId="5" fillId="0" borderId="0" xfId="1" applyFont="1" applyBorder="1" applyAlignment="1">
      <alignment horizontal="left" indent="10" readingOrder="1"/>
    </xf>
    <xf numFmtId="0" fontId="5" fillId="0" borderId="0" xfId="1" applyFont="1" applyBorder="1" applyAlignment="1">
      <alignment horizontal="left" wrapText="1" indent="10" readingOrder="1"/>
    </xf>
    <xf numFmtId="165" fontId="15" fillId="2" borderId="0" xfId="2" applyNumberFormat="1" applyFont="1" applyFill="1" applyAlignment="1">
      <alignment horizontal="right" indent="3"/>
    </xf>
    <xf numFmtId="165" fontId="16" fillId="2" borderId="0" xfId="2" applyNumberFormat="1" applyFont="1" applyFill="1" applyAlignment="1">
      <alignment horizontal="right" indent="3"/>
    </xf>
    <xf numFmtId="0" fontId="10" fillId="0" borderId="0" xfId="1" applyFont="1"/>
    <xf numFmtId="165" fontId="16" fillId="2" borderId="0" xfId="2" applyNumberFormat="1" applyFont="1" applyFill="1" applyAlignment="1">
      <alignment horizontal="center"/>
    </xf>
    <xf numFmtId="0" fontId="6" fillId="2" borderId="0" xfId="2" applyFont="1" applyFill="1" applyBorder="1"/>
    <xf numFmtId="0" fontId="10" fillId="0" borderId="0" xfId="2" applyFont="1"/>
    <xf numFmtId="2" fontId="10" fillId="2" borderId="0" xfId="2" applyNumberFormat="1" applyFont="1" applyFill="1" applyBorder="1" applyAlignment="1">
      <alignment horizontal="right"/>
    </xf>
    <xf numFmtId="0" fontId="10" fillId="2" borderId="0" xfId="2" applyFont="1" applyFill="1" applyBorder="1" applyAlignment="1">
      <alignment horizontal="right" indent="2"/>
    </xf>
    <xf numFmtId="0" fontId="12" fillId="0" borderId="0" xfId="2" applyFont="1" applyFill="1"/>
    <xf numFmtId="0" fontId="10" fillId="0" borderId="2" xfId="1" applyFont="1" applyBorder="1" applyAlignment="1">
      <alignment wrapText="1"/>
    </xf>
    <xf numFmtId="2" fontId="10" fillId="2" borderId="2" xfId="2" applyNumberFormat="1" applyFont="1" applyFill="1" applyBorder="1" applyAlignment="1">
      <alignment horizontal="right"/>
    </xf>
    <xf numFmtId="0" fontId="10" fillId="2" borderId="2" xfId="2" applyFont="1" applyFill="1" applyBorder="1" applyAlignment="1">
      <alignment horizontal="right" indent="2"/>
    </xf>
    <xf numFmtId="0" fontId="6" fillId="0" borderId="0" xfId="2" applyFont="1"/>
    <xf numFmtId="2" fontId="16" fillId="2" borderId="0" xfId="2" applyNumberFormat="1" applyFont="1" applyFill="1" applyBorder="1" applyAlignment="1">
      <alignment horizontal="right"/>
    </xf>
    <xf numFmtId="167" fontId="16" fillId="2" borderId="0" xfId="2" applyNumberFormat="1" applyFont="1" applyFill="1" applyBorder="1" applyAlignment="1">
      <alignment horizontal="right" indent="2"/>
    </xf>
    <xf numFmtId="167" fontId="16" fillId="2" borderId="0" xfId="2" applyNumberFormat="1" applyFont="1" applyFill="1" applyBorder="1"/>
    <xf numFmtId="2" fontId="16" fillId="2" borderId="0" xfId="5" applyNumberFormat="1" applyFont="1" applyFill="1" applyBorder="1"/>
    <xf numFmtId="0" fontId="16" fillId="2" borderId="0" xfId="2" applyFont="1" applyFill="1" applyBorder="1" applyAlignment="1">
      <alignment horizontal="right" indent="2"/>
    </xf>
    <xf numFmtId="0" fontId="6" fillId="0" borderId="0" xfId="1" applyFont="1"/>
    <xf numFmtId="0" fontId="6" fillId="0" borderId="0" xfId="1" applyFont="1" applyAlignment="1">
      <alignment horizontal="left" readingOrder="1"/>
    </xf>
    <xf numFmtId="0" fontId="18" fillId="2" borderId="0" xfId="2" applyFont="1" applyFill="1"/>
    <xf numFmtId="0" fontId="9" fillId="0" borderId="0" xfId="2" applyFont="1"/>
    <xf numFmtId="3" fontId="9" fillId="0" borderId="0" xfId="2" applyNumberFormat="1" applyFont="1"/>
    <xf numFmtId="0" fontId="9" fillId="0" borderId="0" xfId="2" applyFont="1" applyFill="1"/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</cellXfs>
  <cellStyles count="6">
    <cellStyle name="Normal" xfId="0" builtinId="0"/>
    <cellStyle name="Normal 2" xfId="1"/>
    <cellStyle name="Normal 2 2" xfId="3"/>
    <cellStyle name="Normal 3 7" xfId="2"/>
    <cellStyle name="Percent 2 2" xfId="5"/>
    <cellStyle name="Percent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showGridLines="0" tabSelected="1" zoomScaleNormal="100" workbookViewId="0">
      <selection sqref="A1:O31"/>
    </sheetView>
  </sheetViews>
  <sheetFormatPr defaultColWidth="7.75" defaultRowHeight="15" x14ac:dyDescent="0.25"/>
  <cols>
    <col min="1" max="1" width="43.875" style="53" customWidth="1"/>
    <col min="2" max="2" width="8.625" style="53" customWidth="1"/>
    <col min="3" max="4" width="6.75" style="53" customWidth="1"/>
    <col min="5" max="5" width="14.25" style="53" customWidth="1"/>
    <col min="6" max="6" width="1.875" style="53" customWidth="1"/>
    <col min="7" max="7" width="7.875" style="53" customWidth="1"/>
    <col min="8" max="9" width="6.75" style="53" customWidth="1"/>
    <col min="10" max="10" width="14.25" style="53" customWidth="1"/>
    <col min="11" max="11" width="1.875" style="53" customWidth="1"/>
    <col min="12" max="12" width="8.125" style="53" customWidth="1"/>
    <col min="13" max="13" width="7.625" style="53" customWidth="1"/>
    <col min="14" max="14" width="8.375" style="53" customWidth="1"/>
    <col min="15" max="15" width="14.375" style="53" customWidth="1"/>
    <col min="16" max="16" width="7.75" style="55"/>
    <col min="17" max="17" width="6.125" style="55" customWidth="1"/>
    <col min="18" max="20" width="7.75" style="55"/>
    <col min="21" max="16384" width="7.75" style="53"/>
  </cols>
  <sheetData>
    <row r="1" spans="1:20" s="2" customFormat="1" ht="15.75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1"/>
      <c r="Q1" s="1"/>
      <c r="R1" s="1"/>
      <c r="S1" s="1"/>
      <c r="T1" s="1"/>
    </row>
    <row r="2" spans="1:20" s="2" customFormat="1" ht="15.75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"/>
      <c r="Q2" s="1"/>
      <c r="R2" s="1"/>
      <c r="S2" s="1"/>
      <c r="T2" s="1"/>
    </row>
    <row r="3" spans="1:20" s="2" customFormat="1" ht="15.75" thickBot="1" x14ac:dyDescent="0.3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"/>
      <c r="Q3" s="1"/>
      <c r="R3" s="1"/>
      <c r="S3" s="1"/>
      <c r="T3" s="1"/>
    </row>
    <row r="4" spans="1:20" s="6" customFormat="1" x14ac:dyDescent="0.25">
      <c r="A4" s="3"/>
      <c r="B4" s="58" t="s">
        <v>3</v>
      </c>
      <c r="C4" s="58"/>
      <c r="D4" s="58"/>
      <c r="E4" s="58"/>
      <c r="F4" s="4"/>
      <c r="G4" s="58" t="s">
        <v>4</v>
      </c>
      <c r="H4" s="58"/>
      <c r="I4" s="58"/>
      <c r="J4" s="58"/>
      <c r="K4" s="4"/>
      <c r="L4" s="58" t="s">
        <v>5</v>
      </c>
      <c r="M4" s="58"/>
      <c r="N4" s="58"/>
      <c r="O4" s="58"/>
      <c r="P4" s="5"/>
      <c r="Q4" s="5"/>
      <c r="R4" s="5"/>
      <c r="S4" s="5"/>
      <c r="T4" s="5"/>
    </row>
    <row r="5" spans="1:20" s="12" customFormat="1" ht="51.75" customHeight="1" x14ac:dyDescent="0.25">
      <c r="A5" s="7"/>
      <c r="B5" s="8">
        <v>43435</v>
      </c>
      <c r="C5" s="8">
        <v>43252</v>
      </c>
      <c r="D5" s="8">
        <v>43617</v>
      </c>
      <c r="E5" s="9" t="s">
        <v>6</v>
      </c>
      <c r="F5" s="10"/>
      <c r="G5" s="8">
        <v>43435</v>
      </c>
      <c r="H5" s="8">
        <v>43252</v>
      </c>
      <c r="I5" s="8">
        <v>43617</v>
      </c>
      <c r="J5" s="9" t="s">
        <v>6</v>
      </c>
      <c r="K5" s="10"/>
      <c r="L5" s="8">
        <v>43435</v>
      </c>
      <c r="M5" s="8">
        <v>43252</v>
      </c>
      <c r="N5" s="8">
        <v>43617</v>
      </c>
      <c r="O5" s="9" t="s">
        <v>6</v>
      </c>
      <c r="P5" s="11"/>
      <c r="Q5" s="11"/>
      <c r="R5" s="11"/>
      <c r="S5" s="11"/>
      <c r="T5" s="11"/>
    </row>
    <row r="6" spans="1:20" s="2" customFormat="1" x14ac:dyDescent="0.25">
      <c r="A6" s="13" t="s">
        <v>7</v>
      </c>
      <c r="B6" s="14">
        <v>7359</v>
      </c>
      <c r="C6" s="14">
        <v>3686</v>
      </c>
      <c r="D6" s="14">
        <v>4333</v>
      </c>
      <c r="E6" s="15">
        <f t="shared" ref="E6:E24" si="0">(D6/C6 - 1)*100</f>
        <v>17.552902875746067</v>
      </c>
      <c r="F6" s="16"/>
      <c r="G6" s="14">
        <v>3001</v>
      </c>
      <c r="H6" s="14">
        <v>1473</v>
      </c>
      <c r="I6" s="14">
        <v>1638</v>
      </c>
      <c r="J6" s="15">
        <v>11.201629327902229</v>
      </c>
      <c r="K6" s="16"/>
      <c r="L6" s="14">
        <v>40431</v>
      </c>
      <c r="M6" s="14">
        <v>19989</v>
      </c>
      <c r="N6" s="14">
        <v>22717</v>
      </c>
      <c r="O6" s="15">
        <v>13.647506128370601</v>
      </c>
      <c r="P6" s="17"/>
      <c r="Q6" s="17"/>
      <c r="R6" s="17"/>
      <c r="S6" s="17"/>
      <c r="T6" s="17"/>
    </row>
    <row r="7" spans="1:20" s="2" customFormat="1" x14ac:dyDescent="0.25">
      <c r="A7" s="13" t="s">
        <v>8</v>
      </c>
      <c r="B7" s="18">
        <v>2437</v>
      </c>
      <c r="C7" s="18">
        <v>1260</v>
      </c>
      <c r="D7" s="18">
        <v>1559</v>
      </c>
      <c r="E7" s="15">
        <f t="shared" si="0"/>
        <v>23.730158730158735</v>
      </c>
      <c r="F7" s="16"/>
      <c r="G7" s="18">
        <v>515</v>
      </c>
      <c r="H7" s="18">
        <v>274</v>
      </c>
      <c r="I7" s="18">
        <v>338</v>
      </c>
      <c r="J7" s="15">
        <v>23.357664233576635</v>
      </c>
      <c r="K7" s="16"/>
      <c r="L7" s="18">
        <v>9701</v>
      </c>
      <c r="M7" s="18">
        <v>4862</v>
      </c>
      <c r="N7" s="18">
        <v>6298</v>
      </c>
      <c r="O7" s="15">
        <v>29.535170711641289</v>
      </c>
      <c r="P7" s="17"/>
      <c r="Q7" s="17"/>
      <c r="R7" s="17"/>
      <c r="S7" s="17"/>
      <c r="T7" s="17"/>
    </row>
    <row r="8" spans="1:20" s="24" customFormat="1" x14ac:dyDescent="0.25">
      <c r="A8" s="19" t="s">
        <v>9</v>
      </c>
      <c r="B8" s="20">
        <v>4922</v>
      </c>
      <c r="C8" s="20">
        <v>2426</v>
      </c>
      <c r="D8" s="20">
        <v>2774</v>
      </c>
      <c r="E8" s="21">
        <f t="shared" si="0"/>
        <v>14.344600164880461</v>
      </c>
      <c r="F8" s="22"/>
      <c r="G8" s="20">
        <v>2486</v>
      </c>
      <c r="H8" s="20">
        <v>1199</v>
      </c>
      <c r="I8" s="20">
        <v>1300</v>
      </c>
      <c r="J8" s="21">
        <v>8.4236864053377722</v>
      </c>
      <c r="K8" s="22"/>
      <c r="L8" s="20">
        <v>30730</v>
      </c>
      <c r="M8" s="20">
        <v>15127</v>
      </c>
      <c r="N8" s="20">
        <v>16419</v>
      </c>
      <c r="O8" s="21">
        <v>8.5410193693395975</v>
      </c>
      <c r="P8" s="23"/>
      <c r="Q8" s="17"/>
      <c r="R8" s="23"/>
      <c r="S8" s="23"/>
      <c r="T8" s="23"/>
    </row>
    <row r="9" spans="1:20" s="2" customFormat="1" x14ac:dyDescent="0.25">
      <c r="A9" s="13" t="s">
        <v>10</v>
      </c>
      <c r="B9" s="18">
        <v>310</v>
      </c>
      <c r="C9" s="18">
        <v>172</v>
      </c>
      <c r="D9" s="18">
        <v>175</v>
      </c>
      <c r="E9" s="15">
        <f t="shared" si="0"/>
        <v>1.744186046511631</v>
      </c>
      <c r="F9" s="16"/>
      <c r="G9" s="18">
        <v>166</v>
      </c>
      <c r="H9" s="18">
        <v>81</v>
      </c>
      <c r="I9" s="18">
        <v>59</v>
      </c>
      <c r="J9" s="15">
        <v>-27.160493827160494</v>
      </c>
      <c r="K9" s="16"/>
      <c r="L9" s="18">
        <v>2148</v>
      </c>
      <c r="M9" s="18">
        <v>916</v>
      </c>
      <c r="N9" s="18">
        <v>1221</v>
      </c>
      <c r="O9" s="15">
        <v>33.296943231441055</v>
      </c>
      <c r="P9" s="17"/>
      <c r="Q9" s="17"/>
      <c r="R9" s="17"/>
      <c r="S9" s="17"/>
      <c r="T9" s="17"/>
    </row>
    <row r="10" spans="1:20" s="24" customFormat="1" ht="14.25" x14ac:dyDescent="0.2">
      <c r="A10" s="25" t="s">
        <v>11</v>
      </c>
      <c r="B10" s="20">
        <v>4612</v>
      </c>
      <c r="C10" s="20">
        <v>2254</v>
      </c>
      <c r="D10" s="20">
        <v>2599</v>
      </c>
      <c r="E10" s="21">
        <f t="shared" si="0"/>
        <v>15.306122448979597</v>
      </c>
      <c r="F10" s="22"/>
      <c r="G10" s="20">
        <v>2320</v>
      </c>
      <c r="H10" s="20">
        <v>1118</v>
      </c>
      <c r="I10" s="20">
        <v>1241</v>
      </c>
      <c r="J10" s="21">
        <v>11.001788908765665</v>
      </c>
      <c r="K10" s="22"/>
      <c r="L10" s="20">
        <v>28582</v>
      </c>
      <c r="M10" s="20">
        <v>14211</v>
      </c>
      <c r="N10" s="20">
        <v>15198</v>
      </c>
      <c r="O10" s="21">
        <v>6.9453240447540532</v>
      </c>
      <c r="P10" s="23"/>
      <c r="Q10" s="23"/>
      <c r="R10" s="26"/>
      <c r="S10" s="23"/>
    </row>
    <row r="11" spans="1:20" s="24" customFormat="1" ht="14.25" x14ac:dyDescent="0.2">
      <c r="A11" s="19" t="s">
        <v>12</v>
      </c>
      <c r="B11" s="20">
        <v>1967</v>
      </c>
      <c r="C11" s="20">
        <v>967</v>
      </c>
      <c r="D11" s="20">
        <v>950</v>
      </c>
      <c r="E11" s="21">
        <f t="shared" si="0"/>
        <v>-1.7580144777662898</v>
      </c>
      <c r="F11" s="22"/>
      <c r="G11" s="20">
        <v>1637</v>
      </c>
      <c r="H11" s="20">
        <v>825</v>
      </c>
      <c r="I11" s="20">
        <v>749</v>
      </c>
      <c r="J11" s="21">
        <v>-9.2121212121212164</v>
      </c>
      <c r="K11" s="22"/>
      <c r="L11" s="20">
        <v>16837</v>
      </c>
      <c r="M11" s="20">
        <v>7993</v>
      </c>
      <c r="N11" s="20">
        <v>8189</v>
      </c>
      <c r="O11" s="21">
        <v>2.4521456274239961</v>
      </c>
      <c r="P11" s="23"/>
      <c r="Q11" s="23"/>
      <c r="R11" s="26"/>
      <c r="S11" s="23"/>
      <c r="T11" s="26"/>
    </row>
    <row r="12" spans="1:20" s="2" customFormat="1" x14ac:dyDescent="0.25">
      <c r="A12" s="27" t="s">
        <v>13</v>
      </c>
      <c r="B12" s="18">
        <v>445</v>
      </c>
      <c r="C12" s="18">
        <v>219</v>
      </c>
      <c r="D12" s="18">
        <v>146</v>
      </c>
      <c r="E12" s="15">
        <f t="shared" si="0"/>
        <v>-33.333333333333336</v>
      </c>
      <c r="F12" s="16"/>
      <c r="G12" s="18">
        <v>231</v>
      </c>
      <c r="H12" s="18">
        <v>87</v>
      </c>
      <c r="I12" s="18">
        <v>112</v>
      </c>
      <c r="J12" s="15">
        <v>28.735632183908045</v>
      </c>
      <c r="K12" s="16"/>
      <c r="L12" s="18">
        <v>3389</v>
      </c>
      <c r="M12" s="18">
        <v>1284</v>
      </c>
      <c r="N12" s="18">
        <v>1913</v>
      </c>
      <c r="O12" s="15">
        <v>48.987538940809962</v>
      </c>
      <c r="P12" s="17"/>
      <c r="Q12" s="17"/>
      <c r="R12" s="28"/>
      <c r="S12" s="17"/>
      <c r="T12" s="17"/>
    </row>
    <row r="13" spans="1:20" s="2" customFormat="1" ht="18" x14ac:dyDescent="0.25">
      <c r="A13" s="29" t="s">
        <v>14</v>
      </c>
      <c r="B13" s="18">
        <v>17</v>
      </c>
      <c r="C13" s="18">
        <v>6</v>
      </c>
      <c r="D13" s="18">
        <v>38</v>
      </c>
      <c r="E13" s="15">
        <f t="shared" si="0"/>
        <v>533.33333333333326</v>
      </c>
      <c r="F13" s="16"/>
      <c r="G13" s="18">
        <v>79</v>
      </c>
      <c r="H13" s="18">
        <v>3</v>
      </c>
      <c r="I13" s="18">
        <v>22</v>
      </c>
      <c r="J13" s="15">
        <v>633.33333333333326</v>
      </c>
      <c r="K13" s="16"/>
      <c r="L13" s="18">
        <v>1085</v>
      </c>
      <c r="M13" s="18">
        <v>217</v>
      </c>
      <c r="N13" s="18">
        <v>895</v>
      </c>
      <c r="O13" s="15">
        <v>312.44239631336404</v>
      </c>
      <c r="P13" s="17"/>
      <c r="Q13" s="17"/>
      <c r="R13" s="28"/>
      <c r="S13" s="17"/>
      <c r="T13" s="17"/>
    </row>
    <row r="14" spans="1:20" s="2" customFormat="1" ht="18" x14ac:dyDescent="0.25">
      <c r="A14" s="30" t="s">
        <v>15</v>
      </c>
      <c r="B14" s="18">
        <v>7</v>
      </c>
      <c r="C14" s="18">
        <v>3</v>
      </c>
      <c r="D14" s="18">
        <v>14</v>
      </c>
      <c r="E14" s="15">
        <f t="shared" si="0"/>
        <v>366.66666666666669</v>
      </c>
      <c r="F14" s="16"/>
      <c r="G14" s="18">
        <v>9</v>
      </c>
      <c r="H14" s="18">
        <v>6</v>
      </c>
      <c r="I14" s="18">
        <v>9</v>
      </c>
      <c r="J14" s="15">
        <v>50</v>
      </c>
      <c r="K14" s="16"/>
      <c r="L14" s="18">
        <v>269</v>
      </c>
      <c r="M14" s="18">
        <v>187</v>
      </c>
      <c r="N14" s="18">
        <v>256</v>
      </c>
      <c r="O14" s="15">
        <v>36.898395721925127</v>
      </c>
      <c r="P14" s="17"/>
      <c r="Q14" s="17"/>
      <c r="R14" s="28"/>
      <c r="S14" s="17"/>
      <c r="T14" s="17"/>
    </row>
    <row r="15" spans="1:20" s="2" customFormat="1" ht="18" x14ac:dyDescent="0.25">
      <c r="A15" s="31" t="s">
        <v>16</v>
      </c>
      <c r="B15" s="18">
        <v>1502</v>
      </c>
      <c r="C15" s="18">
        <v>984</v>
      </c>
      <c r="D15" s="18">
        <v>-620</v>
      </c>
      <c r="E15" s="15">
        <f t="shared" si="0"/>
        <v>-163.00813008130081</v>
      </c>
      <c r="F15" s="16"/>
      <c r="G15" s="18">
        <v>582</v>
      </c>
      <c r="H15" s="18">
        <v>367</v>
      </c>
      <c r="I15" s="18">
        <v>-250</v>
      </c>
      <c r="J15" s="32">
        <v>-168.11989100817439</v>
      </c>
      <c r="K15" s="16"/>
      <c r="L15" s="18">
        <v>8157</v>
      </c>
      <c r="M15" s="18">
        <v>5200</v>
      </c>
      <c r="N15" s="18">
        <v>-3196</v>
      </c>
      <c r="O15" s="32">
        <v>-161.46153846153845</v>
      </c>
      <c r="P15" s="17"/>
      <c r="Q15" s="17"/>
      <c r="R15" s="28"/>
      <c r="S15" s="17"/>
      <c r="T15" s="17"/>
    </row>
    <row r="16" spans="1:20" s="2" customFormat="1" x14ac:dyDescent="0.25">
      <c r="A16" s="30" t="s">
        <v>17</v>
      </c>
      <c r="B16" s="18">
        <v>-1081</v>
      </c>
      <c r="C16" s="18">
        <v>-774</v>
      </c>
      <c r="D16" s="18">
        <v>714</v>
      </c>
      <c r="E16" s="15">
        <f t="shared" si="0"/>
        <v>-192.24806201550388</v>
      </c>
      <c r="F16" s="16"/>
      <c r="G16" s="18">
        <v>-439</v>
      </c>
      <c r="H16" s="18">
        <v>-289</v>
      </c>
      <c r="I16" s="18">
        <v>331</v>
      </c>
      <c r="J16" s="32">
        <v>-214.53287197231833</v>
      </c>
      <c r="K16" s="16"/>
      <c r="L16" s="18">
        <v>-6184</v>
      </c>
      <c r="M16" s="18">
        <v>-4384</v>
      </c>
      <c r="N16" s="18">
        <v>3948</v>
      </c>
      <c r="O16" s="32">
        <v>-190.05474452554745</v>
      </c>
      <c r="P16" s="17"/>
      <c r="Q16" s="17"/>
      <c r="R16" s="28"/>
      <c r="S16" s="17"/>
      <c r="T16" s="17"/>
    </row>
    <row r="17" spans="1:20" s="24" customFormat="1" x14ac:dyDescent="0.25">
      <c r="A17" s="13" t="s">
        <v>18</v>
      </c>
      <c r="B17" s="18">
        <v>1475</v>
      </c>
      <c r="C17" s="18">
        <v>725</v>
      </c>
      <c r="D17" s="18">
        <v>756</v>
      </c>
      <c r="E17" s="15">
        <f t="shared" si="0"/>
        <v>4.275862068965508</v>
      </c>
      <c r="F17" s="16"/>
      <c r="G17" s="18">
        <v>1325</v>
      </c>
      <c r="H17" s="18">
        <v>663</v>
      </c>
      <c r="I17" s="18">
        <v>635</v>
      </c>
      <c r="J17" s="15">
        <v>-4.223227752639513</v>
      </c>
      <c r="K17" s="16"/>
      <c r="L17" s="18">
        <v>13090</v>
      </c>
      <c r="M17" s="18">
        <v>6492</v>
      </c>
      <c r="N17" s="18">
        <v>6045</v>
      </c>
      <c r="O17" s="15">
        <v>-6.8853974121996337</v>
      </c>
      <c r="P17" s="17"/>
      <c r="Q17" s="17"/>
      <c r="R17" s="28"/>
      <c r="S17" s="17"/>
      <c r="T17" s="17"/>
    </row>
    <row r="18" spans="1:20" s="24" customFormat="1" ht="14.25" x14ac:dyDescent="0.2">
      <c r="A18" s="19" t="s">
        <v>19</v>
      </c>
      <c r="B18" s="20">
        <v>4384</v>
      </c>
      <c r="C18" s="20">
        <v>2237</v>
      </c>
      <c r="D18" s="20">
        <v>1997</v>
      </c>
      <c r="E18" s="21">
        <f t="shared" si="0"/>
        <v>-10.728654447921325</v>
      </c>
      <c r="F18" s="22"/>
      <c r="G18" s="20">
        <v>2819</v>
      </c>
      <c r="H18" s="20">
        <v>1392</v>
      </c>
      <c r="I18" s="20">
        <v>1351</v>
      </c>
      <c r="J18" s="21">
        <v>-2.9454022988505746</v>
      </c>
      <c r="K18" s="22"/>
      <c r="L18" s="20">
        <v>30648</v>
      </c>
      <c r="M18" s="20">
        <v>14685</v>
      </c>
      <c r="N18" s="20">
        <v>14213</v>
      </c>
      <c r="O18" s="21">
        <v>-3.2141641130405185</v>
      </c>
      <c r="P18" s="23"/>
      <c r="Q18" s="23"/>
      <c r="R18" s="26"/>
      <c r="S18" s="23"/>
      <c r="T18" s="23"/>
    </row>
    <row r="19" spans="1:20" s="2" customFormat="1" x14ac:dyDescent="0.25">
      <c r="A19" s="13" t="s">
        <v>20</v>
      </c>
      <c r="B19" s="18">
        <v>2407</v>
      </c>
      <c r="C19" s="18">
        <v>1126</v>
      </c>
      <c r="D19" s="18">
        <v>1284</v>
      </c>
      <c r="E19" s="15">
        <f t="shared" si="0"/>
        <v>14.031971580817061</v>
      </c>
      <c r="F19" s="16"/>
      <c r="G19" s="18">
        <v>1696</v>
      </c>
      <c r="H19" s="18">
        <v>835</v>
      </c>
      <c r="I19" s="18">
        <v>821</v>
      </c>
      <c r="J19" s="15">
        <v>-1.6766467065868262</v>
      </c>
      <c r="K19" s="16"/>
      <c r="L19" s="18">
        <v>16129</v>
      </c>
      <c r="M19" s="18">
        <v>8016</v>
      </c>
      <c r="N19" s="18">
        <v>8131</v>
      </c>
      <c r="O19" s="15">
        <v>1.4346307385229462</v>
      </c>
      <c r="P19" s="17"/>
      <c r="Q19" s="17"/>
      <c r="R19" s="28"/>
      <c r="S19" s="17"/>
      <c r="T19" s="17"/>
    </row>
    <row r="20" spans="1:20" s="24" customFormat="1" ht="14.25" x14ac:dyDescent="0.2">
      <c r="A20" s="19" t="s">
        <v>21</v>
      </c>
      <c r="B20" s="20">
        <v>2195</v>
      </c>
      <c r="C20" s="20">
        <v>984</v>
      </c>
      <c r="D20" s="20">
        <v>1552</v>
      </c>
      <c r="E20" s="21">
        <f t="shared" si="0"/>
        <v>57.723577235772353</v>
      </c>
      <c r="F20" s="22"/>
      <c r="G20" s="20">
        <v>1138</v>
      </c>
      <c r="H20" s="20">
        <v>551</v>
      </c>
      <c r="I20" s="20">
        <v>639</v>
      </c>
      <c r="J20" s="21">
        <v>15.970961887477308</v>
      </c>
      <c r="K20" s="22"/>
      <c r="L20" s="20">
        <v>14771</v>
      </c>
      <c r="M20" s="20">
        <v>7519</v>
      </c>
      <c r="N20" s="20">
        <v>9174</v>
      </c>
      <c r="O20" s="21">
        <v>22.010905705545959</v>
      </c>
      <c r="P20" s="23"/>
      <c r="Q20" s="23"/>
      <c r="R20" s="23"/>
      <c r="S20" s="23"/>
      <c r="T20" s="23"/>
    </row>
    <row r="21" spans="1:20" s="24" customFormat="1" x14ac:dyDescent="0.25">
      <c r="A21" s="13" t="s">
        <v>22</v>
      </c>
      <c r="B21" s="18">
        <v>922</v>
      </c>
      <c r="C21" s="18">
        <v>404</v>
      </c>
      <c r="D21" s="18">
        <v>531</v>
      </c>
      <c r="E21" s="15">
        <f t="shared" si="0"/>
        <v>31.43564356435644</v>
      </c>
      <c r="F21" s="16"/>
      <c r="G21" s="18">
        <v>408</v>
      </c>
      <c r="H21" s="18">
        <v>199</v>
      </c>
      <c r="I21" s="18">
        <v>238</v>
      </c>
      <c r="J21" s="15">
        <v>19.597989949748751</v>
      </c>
      <c r="K21" s="16"/>
      <c r="L21" s="18">
        <v>5747</v>
      </c>
      <c r="M21" s="18">
        <v>2820</v>
      </c>
      <c r="N21" s="18">
        <v>3303</v>
      </c>
      <c r="O21" s="15">
        <v>17.12765957446809</v>
      </c>
      <c r="P21" s="17"/>
      <c r="Q21" s="17"/>
      <c r="R21" s="17"/>
      <c r="S21" s="17"/>
      <c r="T21" s="17"/>
    </row>
    <row r="22" spans="1:20" s="24" customFormat="1" ht="14.25" x14ac:dyDescent="0.2">
      <c r="A22" s="19" t="s">
        <v>23</v>
      </c>
      <c r="B22" s="20">
        <v>1273</v>
      </c>
      <c r="C22" s="20">
        <v>580</v>
      </c>
      <c r="D22" s="20">
        <v>1021</v>
      </c>
      <c r="E22" s="21">
        <f t="shared" si="0"/>
        <v>76.034482758620683</v>
      </c>
      <c r="F22" s="22"/>
      <c r="G22" s="20">
        <v>730</v>
      </c>
      <c r="H22" s="20">
        <v>352</v>
      </c>
      <c r="I22" s="20">
        <v>401</v>
      </c>
      <c r="J22" s="21">
        <v>13.920454545454541</v>
      </c>
      <c r="K22" s="22"/>
      <c r="L22" s="20">
        <v>9024</v>
      </c>
      <c r="M22" s="20">
        <v>4699</v>
      </c>
      <c r="N22" s="20">
        <v>5871</v>
      </c>
      <c r="O22" s="21">
        <v>24.941476909980853</v>
      </c>
      <c r="P22" s="23"/>
      <c r="Q22" s="33"/>
      <c r="S22" s="23"/>
      <c r="T22" s="23"/>
    </row>
    <row r="23" spans="1:20" s="24" customFormat="1" ht="14.25" x14ac:dyDescent="0.2">
      <c r="A23" s="34" t="s">
        <v>24</v>
      </c>
      <c r="B23" s="20">
        <v>1206</v>
      </c>
      <c r="C23" s="20">
        <v>550</v>
      </c>
      <c r="D23" s="20">
        <v>980</v>
      </c>
      <c r="E23" s="21">
        <f t="shared" si="0"/>
        <v>78.181818181818173</v>
      </c>
      <c r="F23" s="22"/>
      <c r="G23" s="20">
        <v>733</v>
      </c>
      <c r="H23" s="20">
        <v>356</v>
      </c>
      <c r="I23" s="20">
        <v>407</v>
      </c>
      <c r="J23" s="21">
        <v>14.32584269662922</v>
      </c>
      <c r="K23" s="22"/>
      <c r="L23" s="20">
        <v>9296</v>
      </c>
      <c r="M23" s="20">
        <v>4829</v>
      </c>
      <c r="N23" s="20">
        <v>6044</v>
      </c>
      <c r="O23" s="21">
        <v>25.160488714019458</v>
      </c>
      <c r="P23" s="23"/>
      <c r="Q23" s="35"/>
      <c r="S23" s="23"/>
      <c r="T23" s="23"/>
    </row>
    <row r="24" spans="1:20" s="24" customFormat="1" ht="16.5" hidden="1" x14ac:dyDescent="0.25">
      <c r="A24" s="36" t="s">
        <v>25</v>
      </c>
      <c r="B24" s="18"/>
      <c r="C24" s="18"/>
      <c r="D24" s="18"/>
      <c r="E24" s="15" t="e">
        <f t="shared" si="0"/>
        <v>#DIV/0!</v>
      </c>
      <c r="F24" s="16"/>
      <c r="G24" s="18" t="e">
        <v>#REF!</v>
      </c>
      <c r="H24" s="18" t="e">
        <v>#REF!</v>
      </c>
      <c r="I24" s="18" t="e">
        <v>#REF!</v>
      </c>
      <c r="J24" s="15" t="e">
        <f>(I24/H24 - 1)*100</f>
        <v>#REF!</v>
      </c>
      <c r="K24" s="16"/>
      <c r="L24" s="18" t="e">
        <v>#REF!</v>
      </c>
      <c r="M24" s="18" t="e">
        <v>#REF!</v>
      </c>
      <c r="N24" s="18" t="e">
        <v>#REF!</v>
      </c>
      <c r="O24" s="15" t="e">
        <f>(N24/M24 - 1)*100</f>
        <v>#REF!</v>
      </c>
      <c r="P24" s="23"/>
      <c r="Q24" s="23"/>
      <c r="R24" s="23"/>
      <c r="S24" s="23"/>
      <c r="T24" s="23"/>
    </row>
    <row r="25" spans="1:20" s="24" customFormat="1" ht="14.25" x14ac:dyDescent="0.2">
      <c r="A25" s="36"/>
      <c r="B25" s="37"/>
      <c r="C25" s="37"/>
      <c r="D25" s="37"/>
      <c r="E25" s="21"/>
      <c r="F25" s="22"/>
      <c r="G25" s="20"/>
      <c r="H25" s="20"/>
      <c r="I25" s="20"/>
      <c r="J25" s="21"/>
      <c r="K25" s="22"/>
      <c r="L25" s="20"/>
      <c r="M25" s="20"/>
      <c r="N25" s="20"/>
      <c r="O25" s="21"/>
      <c r="P25" s="23"/>
      <c r="Q25" s="23"/>
      <c r="R25" s="23"/>
      <c r="S25" s="23"/>
      <c r="T25" s="23"/>
    </row>
    <row r="26" spans="1:20" s="24" customFormat="1" ht="14.25" x14ac:dyDescent="0.2">
      <c r="A26" s="34" t="s">
        <v>26</v>
      </c>
      <c r="B26" s="38">
        <v>8.5</v>
      </c>
      <c r="C26" s="38">
        <v>8.1</v>
      </c>
      <c r="D26" s="38">
        <v>13.3</v>
      </c>
      <c r="E26" s="38"/>
      <c r="F26" s="38"/>
      <c r="G26" s="38">
        <v>9.3000000000000007</v>
      </c>
      <c r="H26" s="38">
        <v>9.3000000000000007</v>
      </c>
      <c r="I26" s="38">
        <v>10.199999999999999</v>
      </c>
      <c r="J26" s="38"/>
      <c r="K26" s="38"/>
      <c r="L26" s="38">
        <v>8.51</v>
      </c>
      <c r="M26" s="38">
        <v>9.19</v>
      </c>
      <c r="N26" s="38">
        <v>10.72</v>
      </c>
      <c r="O26" s="39"/>
      <c r="P26" s="40"/>
      <c r="Q26" s="40"/>
      <c r="R26" s="40"/>
      <c r="S26" s="40"/>
      <c r="T26" s="40"/>
    </row>
    <row r="27" spans="1:20" s="24" customFormat="1" ht="14.25" x14ac:dyDescent="0.2">
      <c r="A27" s="41" t="s">
        <v>27</v>
      </c>
      <c r="B27" s="42">
        <v>0.93534414227158336</v>
      </c>
      <c r="C27" s="42">
        <v>0.89215833377265374</v>
      </c>
      <c r="D27" s="42">
        <v>0.7508197726088689</v>
      </c>
      <c r="E27" s="42"/>
      <c r="F27" s="42"/>
      <c r="G27" s="42">
        <v>1.0930509991052788</v>
      </c>
      <c r="H27" s="42">
        <v>1.0606760319990467</v>
      </c>
      <c r="I27" s="42">
        <v>0.60478403489024357</v>
      </c>
      <c r="J27" s="42"/>
      <c r="K27" s="42"/>
      <c r="L27" s="42">
        <v>1.1973579811843746</v>
      </c>
      <c r="M27" s="42">
        <v>1.2762892728534143</v>
      </c>
      <c r="N27" s="42">
        <v>0.77524898331944836</v>
      </c>
      <c r="O27" s="43"/>
      <c r="P27" s="40"/>
      <c r="Q27" s="40"/>
      <c r="R27" s="40"/>
      <c r="S27" s="40"/>
      <c r="T27" s="40"/>
    </row>
    <row r="28" spans="1:20" s="50" customFormat="1" ht="15.75" x14ac:dyDescent="0.2">
      <c r="A28" s="44" t="s">
        <v>28</v>
      </c>
      <c r="B28" s="45"/>
      <c r="C28" s="45"/>
      <c r="D28" s="45"/>
      <c r="E28" s="46"/>
      <c r="F28" s="47"/>
      <c r="G28" s="48"/>
      <c r="H28" s="48"/>
      <c r="I28" s="48"/>
      <c r="J28" s="46"/>
      <c r="K28" s="47"/>
      <c r="L28" s="45"/>
      <c r="M28" s="45"/>
      <c r="N28" s="45"/>
      <c r="O28" s="49"/>
    </row>
    <row r="29" spans="1:20" s="50" customFormat="1" ht="15.75" x14ac:dyDescent="0.2">
      <c r="A29" s="44" t="s">
        <v>29</v>
      </c>
      <c r="B29" s="45"/>
      <c r="C29" s="45"/>
      <c r="D29" s="45"/>
      <c r="E29" s="46"/>
      <c r="F29" s="47"/>
      <c r="G29" s="48"/>
      <c r="H29" s="48"/>
      <c r="I29" s="48"/>
      <c r="J29" s="46"/>
      <c r="K29" s="47"/>
      <c r="L29" s="45"/>
      <c r="M29" s="45"/>
      <c r="N29" s="45"/>
      <c r="O29" s="49"/>
    </row>
    <row r="30" spans="1:20" s="50" customFormat="1" ht="15.75" x14ac:dyDescent="0.2">
      <c r="A30" s="44" t="s">
        <v>30</v>
      </c>
      <c r="B30" s="45"/>
      <c r="C30" s="45"/>
      <c r="D30" s="45"/>
      <c r="E30" s="46"/>
      <c r="F30" s="47"/>
      <c r="G30" s="48"/>
      <c r="H30" s="48"/>
      <c r="I30" s="48"/>
      <c r="J30" s="46"/>
      <c r="K30" s="47"/>
      <c r="L30" s="45"/>
      <c r="M30" s="45"/>
      <c r="N30" s="45"/>
      <c r="O30" s="49"/>
    </row>
    <row r="31" spans="1:20" s="50" customFormat="1" ht="12.75" x14ac:dyDescent="0.2">
      <c r="A31" s="51" t="s">
        <v>31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20" x14ac:dyDescent="0.25">
      <c r="P32" s="54"/>
      <c r="Q32" s="53"/>
    </row>
    <row r="33" spans="13:17" x14ac:dyDescent="0.25">
      <c r="M33" s="54"/>
      <c r="P33" s="54"/>
      <c r="Q33" s="53"/>
    </row>
    <row r="34" spans="13:17" x14ac:dyDescent="0.25">
      <c r="M34" s="54"/>
      <c r="P34" s="53"/>
      <c r="Q34" s="53"/>
    </row>
    <row r="35" spans="13:17" x14ac:dyDescent="0.25">
      <c r="P35" s="53"/>
      <c r="Q35" s="53"/>
    </row>
    <row r="36" spans="13:17" x14ac:dyDescent="0.25">
      <c r="P36" s="54"/>
      <c r="Q36" s="53"/>
    </row>
    <row r="37" spans="13:17" x14ac:dyDescent="0.25">
      <c r="P37" s="54"/>
      <c r="Q37" s="53"/>
    </row>
  </sheetData>
  <mergeCells count="6">
    <mergeCell ref="A1:O1"/>
    <mergeCell ref="A2:O2"/>
    <mergeCell ref="A3:O3"/>
    <mergeCell ref="B4:E4"/>
    <mergeCell ref="G4:J4"/>
    <mergeCell ref="L4:O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1D1ABB-1902-4345-A4C9-8CCD7472B355}"/>
</file>

<file path=customXml/itemProps2.xml><?xml version="1.0" encoding="utf-8"?>
<ds:datastoreItem xmlns:ds="http://schemas.openxmlformats.org/officeDocument/2006/customXml" ds:itemID="{EC3FB330-57F5-45EB-9CB1-3A594E2BA4B5}"/>
</file>

<file path=customXml/itemProps3.xml><?xml version="1.0" encoding="utf-8"?>
<ds:datastoreItem xmlns:ds="http://schemas.openxmlformats.org/officeDocument/2006/customXml" ds:itemID="{9A796588-F969-48EB-BC64-902035952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Table 2 cont'd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dcterms:created xsi:type="dcterms:W3CDTF">2020-01-29T09:02:17Z</dcterms:created>
  <dcterms:modified xsi:type="dcterms:W3CDTF">2020-01-29T11:35:25Z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</Properties>
</file>