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vrot\Desktop\"/>
    </mc:Choice>
  </mc:AlternateContent>
  <bookViews>
    <workbookView xWindow="0" yWindow="0" windowWidth="20490" windowHeight="7650"/>
  </bookViews>
  <sheets>
    <sheet name="ממוצע נע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7" i="1" l="1"/>
  <c r="R98" i="1"/>
  <c r="Q98" i="1"/>
  <c r="P98" i="1"/>
  <c r="O98" i="1"/>
  <c r="N98" i="1"/>
  <c r="M98" i="1"/>
  <c r="L98" i="1"/>
  <c r="K98" i="1"/>
  <c r="R97" i="1"/>
  <c r="Q97" i="1"/>
  <c r="P97" i="1"/>
  <c r="O97" i="1"/>
  <c r="N97" i="1"/>
  <c r="M97" i="1"/>
  <c r="L97" i="1"/>
  <c r="K97" i="1"/>
  <c r="R96" i="1"/>
  <c r="Q96" i="1"/>
  <c r="P96" i="1"/>
  <c r="O96" i="1"/>
  <c r="N96" i="1"/>
  <c r="M96" i="1"/>
  <c r="L96" i="1"/>
  <c r="K96" i="1"/>
  <c r="R95" i="1"/>
  <c r="Q95" i="1"/>
  <c r="P95" i="1"/>
  <c r="O95" i="1"/>
  <c r="N95" i="1"/>
  <c r="M95" i="1"/>
  <c r="L95" i="1"/>
  <c r="K95" i="1"/>
  <c r="R94" i="1"/>
  <c r="Q94" i="1"/>
  <c r="P94" i="1"/>
  <c r="O94" i="1"/>
  <c r="N94" i="1"/>
  <c r="M94" i="1"/>
  <c r="L94" i="1"/>
  <c r="K94" i="1"/>
  <c r="R93" i="1"/>
  <c r="Q93" i="1"/>
  <c r="P93" i="1"/>
  <c r="O93" i="1"/>
  <c r="N93" i="1"/>
  <c r="M93" i="1"/>
  <c r="L93" i="1"/>
  <c r="K93" i="1"/>
  <c r="R92" i="1"/>
  <c r="Q92" i="1"/>
  <c r="P92" i="1"/>
  <c r="O92" i="1"/>
  <c r="N92" i="1"/>
  <c r="M92" i="1"/>
  <c r="L92" i="1"/>
  <c r="K92" i="1"/>
  <c r="R91" i="1"/>
  <c r="Q91" i="1"/>
  <c r="P91" i="1"/>
  <c r="O91" i="1"/>
  <c r="N91" i="1"/>
  <c r="M91" i="1"/>
  <c r="L91" i="1"/>
  <c r="K91" i="1"/>
  <c r="R90" i="1"/>
  <c r="Q90" i="1"/>
  <c r="P90" i="1"/>
  <c r="O90" i="1"/>
  <c r="N90" i="1"/>
  <c r="M90" i="1"/>
  <c r="L90" i="1"/>
  <c r="K90" i="1"/>
  <c r="R89" i="1"/>
  <c r="Q89" i="1"/>
  <c r="P89" i="1"/>
  <c r="O89" i="1"/>
  <c r="N89" i="1"/>
  <c r="M89" i="1"/>
  <c r="L89" i="1"/>
  <c r="K89" i="1"/>
  <c r="R88" i="1"/>
  <c r="Q88" i="1"/>
  <c r="P88" i="1"/>
  <c r="O88" i="1"/>
  <c r="N88" i="1"/>
  <c r="M88" i="1"/>
  <c r="L88" i="1"/>
  <c r="K88" i="1"/>
  <c r="R87" i="1"/>
  <c r="Q87" i="1"/>
  <c r="P87" i="1"/>
  <c r="O87" i="1"/>
  <c r="N87" i="1"/>
  <c r="M87" i="1"/>
  <c r="L87" i="1"/>
  <c r="K87" i="1"/>
  <c r="R86" i="1"/>
  <c r="Q86" i="1"/>
  <c r="P86" i="1"/>
  <c r="O86" i="1"/>
  <c r="N86" i="1"/>
  <c r="M86" i="1"/>
  <c r="L86" i="1"/>
  <c r="K86" i="1"/>
  <c r="R85" i="1"/>
  <c r="Q85" i="1"/>
  <c r="P85" i="1"/>
  <c r="O85" i="1"/>
  <c r="N85" i="1"/>
  <c r="M85" i="1"/>
  <c r="L85" i="1"/>
  <c r="K85" i="1"/>
  <c r="R84" i="1"/>
  <c r="Q84" i="1"/>
  <c r="P84" i="1"/>
  <c r="O84" i="1"/>
  <c r="N84" i="1"/>
  <c r="M84" i="1"/>
  <c r="L84" i="1"/>
  <c r="K84" i="1"/>
  <c r="R83" i="1"/>
  <c r="Q83" i="1"/>
  <c r="P83" i="1"/>
  <c r="O83" i="1"/>
  <c r="N83" i="1"/>
  <c r="M83" i="1"/>
  <c r="L83" i="1"/>
  <c r="K83" i="1"/>
  <c r="R82" i="1"/>
  <c r="Q82" i="1"/>
  <c r="P82" i="1"/>
  <c r="O82" i="1"/>
  <c r="N82" i="1"/>
  <c r="M82" i="1"/>
  <c r="L82" i="1"/>
  <c r="K82" i="1"/>
  <c r="R81" i="1"/>
  <c r="Q81" i="1"/>
  <c r="P81" i="1"/>
  <c r="O81" i="1"/>
  <c r="N81" i="1"/>
  <c r="M81" i="1"/>
  <c r="L81" i="1"/>
  <c r="K81" i="1"/>
  <c r="R80" i="1"/>
  <c r="Q80" i="1"/>
  <c r="P80" i="1"/>
  <c r="O80" i="1"/>
  <c r="N80" i="1"/>
  <c r="M80" i="1"/>
  <c r="L80" i="1"/>
  <c r="K80" i="1"/>
  <c r="R79" i="1"/>
  <c r="Q79" i="1"/>
  <c r="P79" i="1"/>
  <c r="O79" i="1"/>
  <c r="N79" i="1"/>
  <c r="M79" i="1"/>
  <c r="L79" i="1"/>
  <c r="K79" i="1"/>
  <c r="R78" i="1"/>
  <c r="Q78" i="1"/>
  <c r="P78" i="1"/>
  <c r="O78" i="1"/>
  <c r="N78" i="1"/>
  <c r="M78" i="1"/>
  <c r="L78" i="1"/>
  <c r="K78" i="1"/>
  <c r="R77" i="1"/>
  <c r="Q77" i="1"/>
  <c r="P77" i="1"/>
  <c r="O77" i="1"/>
  <c r="N77" i="1"/>
  <c r="M77" i="1"/>
  <c r="L77" i="1"/>
  <c r="K77" i="1"/>
  <c r="R76" i="1"/>
  <c r="Q76" i="1"/>
  <c r="P76" i="1"/>
  <c r="O76" i="1"/>
  <c r="N76" i="1"/>
  <c r="M76" i="1"/>
  <c r="L76" i="1"/>
  <c r="K76" i="1"/>
  <c r="R75" i="1"/>
  <c r="Q75" i="1"/>
  <c r="P75" i="1"/>
  <c r="O75" i="1"/>
  <c r="N75" i="1"/>
  <c r="M75" i="1"/>
  <c r="L75" i="1"/>
  <c r="K75" i="1"/>
  <c r="R74" i="1"/>
  <c r="Q74" i="1"/>
  <c r="P74" i="1"/>
  <c r="O74" i="1"/>
  <c r="N74" i="1"/>
  <c r="M74" i="1"/>
  <c r="L74" i="1"/>
  <c r="K74" i="1"/>
  <c r="R73" i="1"/>
  <c r="Q73" i="1"/>
  <c r="P73" i="1"/>
  <c r="O73" i="1"/>
  <c r="N73" i="1"/>
  <c r="M73" i="1"/>
  <c r="L73" i="1"/>
  <c r="K73" i="1"/>
  <c r="R72" i="1"/>
  <c r="Q72" i="1"/>
  <c r="P72" i="1"/>
  <c r="O72" i="1"/>
  <c r="N72" i="1"/>
  <c r="M72" i="1"/>
  <c r="L72" i="1"/>
  <c r="K72" i="1"/>
  <c r="R71" i="1"/>
  <c r="Q71" i="1"/>
  <c r="P71" i="1"/>
  <c r="O71" i="1"/>
  <c r="N71" i="1"/>
  <c r="M71" i="1"/>
  <c r="L71" i="1"/>
  <c r="K71" i="1"/>
  <c r="R70" i="1"/>
  <c r="Q70" i="1"/>
  <c r="P70" i="1"/>
  <c r="O70" i="1"/>
  <c r="N70" i="1"/>
  <c r="M70" i="1"/>
  <c r="L70" i="1"/>
  <c r="K70" i="1"/>
  <c r="R69" i="1"/>
  <c r="Q69" i="1"/>
  <c r="P69" i="1"/>
  <c r="O69" i="1"/>
  <c r="N69" i="1"/>
  <c r="M69" i="1"/>
  <c r="L69" i="1"/>
  <c r="K69" i="1"/>
  <c r="R68" i="1"/>
  <c r="Q68" i="1"/>
  <c r="P68" i="1"/>
  <c r="O68" i="1"/>
  <c r="N68" i="1"/>
  <c r="M68" i="1"/>
  <c r="L68" i="1"/>
  <c r="K68" i="1"/>
  <c r="R67" i="1"/>
  <c r="Q67" i="1"/>
  <c r="P67" i="1"/>
  <c r="O67" i="1"/>
  <c r="N67" i="1"/>
  <c r="M67" i="1"/>
  <c r="L67" i="1"/>
  <c r="K67" i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R49" i="1"/>
  <c r="Q49" i="1"/>
  <c r="P49" i="1"/>
  <c r="O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R27" i="1"/>
  <c r="Q27" i="1"/>
  <c r="P27" i="1"/>
  <c r="O27" i="1"/>
  <c r="N27" i="1"/>
  <c r="M27" i="1"/>
  <c r="L27" i="1"/>
  <c r="K27" i="1"/>
  <c r="R26" i="1"/>
  <c r="Q26" i="1"/>
  <c r="P26" i="1"/>
  <c r="O26" i="1"/>
  <c r="N26" i="1"/>
  <c r="M26" i="1"/>
  <c r="L26" i="1"/>
  <c r="K26" i="1"/>
  <c r="R25" i="1"/>
  <c r="Q25" i="1"/>
  <c r="P25" i="1"/>
  <c r="O25" i="1"/>
  <c r="N25" i="1"/>
  <c r="M25" i="1"/>
  <c r="L25" i="1"/>
  <c r="K25" i="1"/>
  <c r="R24" i="1"/>
  <c r="Q24" i="1"/>
  <c r="P24" i="1"/>
  <c r="O24" i="1"/>
  <c r="N24" i="1"/>
  <c r="M24" i="1"/>
  <c r="L24" i="1"/>
  <c r="K24" i="1"/>
  <c r="R23" i="1"/>
  <c r="Q23" i="1"/>
  <c r="P23" i="1"/>
  <c r="O23" i="1"/>
  <c r="N23" i="1"/>
  <c r="M23" i="1"/>
  <c r="L23" i="1"/>
  <c r="K23" i="1"/>
  <c r="R22" i="1"/>
  <c r="Q22" i="1"/>
  <c r="P22" i="1"/>
  <c r="O22" i="1"/>
  <c r="N22" i="1"/>
  <c r="M22" i="1"/>
  <c r="L22" i="1"/>
  <c r="K22" i="1"/>
  <c r="R21" i="1"/>
  <c r="Q21" i="1"/>
  <c r="P21" i="1"/>
  <c r="O21" i="1"/>
  <c r="N21" i="1"/>
  <c r="M21" i="1"/>
  <c r="L21" i="1"/>
  <c r="K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N16" i="1"/>
  <c r="M16" i="1"/>
  <c r="L16" i="1"/>
  <c r="K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</calcChain>
</file>

<file path=xl/sharedStrings.xml><?xml version="1.0" encoding="utf-8"?>
<sst xmlns="http://schemas.openxmlformats.org/spreadsheetml/2006/main" count="178" uniqueCount="92">
  <si>
    <t>DateTime</t>
  </si>
  <si>
    <t>בתי מרקחת</t>
  </si>
  <si>
    <t>פנאי וחינוך</t>
  </si>
  <si>
    <t>רשתות מזון</t>
  </si>
  <si>
    <t>מסעדות</t>
  </si>
  <si>
    <t>תיירות</t>
  </si>
  <si>
    <t>חשמל, ביגוד, ריהוט</t>
  </si>
  <si>
    <t>דלק ותחבורה</t>
  </si>
  <si>
    <t>סה"כ</t>
  </si>
  <si>
    <t xml:space="preserve">דלק ותחבורה </t>
  </si>
  <si>
    <t>14-01-2020</t>
  </si>
  <si>
    <t>15-01-2020</t>
  </si>
  <si>
    <t>16-01-2020</t>
  </si>
  <si>
    <t>17-01-2020</t>
  </si>
  <si>
    <t>19-01-2020</t>
  </si>
  <si>
    <t>20-01-2020</t>
  </si>
  <si>
    <t>21-01-2020</t>
  </si>
  <si>
    <t>22-01-2020</t>
  </si>
  <si>
    <t>23-01-2020</t>
  </si>
  <si>
    <t>24-01-2020</t>
  </si>
  <si>
    <t>25-01-2020</t>
  </si>
  <si>
    <t>26-01-2020</t>
  </si>
  <si>
    <t>27-01-2020</t>
  </si>
  <si>
    <t>28-01-2020</t>
  </si>
  <si>
    <t>29-01-2020</t>
  </si>
  <si>
    <t>30-01-2020</t>
  </si>
  <si>
    <t>31-01-2020</t>
  </si>
  <si>
    <t>01-02-2020</t>
  </si>
  <si>
    <t>02-02-2020</t>
  </si>
  <si>
    <t>03-02-2020</t>
  </si>
  <si>
    <t>04-02-2020</t>
  </si>
  <si>
    <t>05-02-2020</t>
  </si>
  <si>
    <t>06-02-2020</t>
  </si>
  <si>
    <t>07-02-2020</t>
  </si>
  <si>
    <t>09-02-2020</t>
  </si>
  <si>
    <t>10-02-2020</t>
  </si>
  <si>
    <t>11-02-2020</t>
  </si>
  <si>
    <t>12-02-2020</t>
  </si>
  <si>
    <t>13-02-2020</t>
  </si>
  <si>
    <t>14-02-2020</t>
  </si>
  <si>
    <t>16-02-2020</t>
  </si>
  <si>
    <t>17-02-2020</t>
  </si>
  <si>
    <t>18-02-2020</t>
  </si>
  <si>
    <t>19-02-2020</t>
  </si>
  <si>
    <t>20-02-2020</t>
  </si>
  <si>
    <t>21-02-2020</t>
  </si>
  <si>
    <t>22-02-2020</t>
  </si>
  <si>
    <t>23-02-2020</t>
  </si>
  <si>
    <t>24-02-2020</t>
  </si>
  <si>
    <t>25-02-2020</t>
  </si>
  <si>
    <t>26-02-2020</t>
  </si>
  <si>
    <t>27-02-2020</t>
  </si>
  <si>
    <t>28-02-2020</t>
  </si>
  <si>
    <t>29-02-2020</t>
  </si>
  <si>
    <t>01-03-2020</t>
  </si>
  <si>
    <t>03-03-2020</t>
  </si>
  <si>
    <t>04-03-2020</t>
  </si>
  <si>
    <t>05-03-2020</t>
  </si>
  <si>
    <t>06-03-2020</t>
  </si>
  <si>
    <t>08-03-2020</t>
  </si>
  <si>
    <t>09-03-2020</t>
  </si>
  <si>
    <t>10-03-2020</t>
  </si>
  <si>
    <t>11-03-2020</t>
  </si>
  <si>
    <t>12-03-2020</t>
  </si>
  <si>
    <t>13-03-2020</t>
  </si>
  <si>
    <t>15-03-2020</t>
  </si>
  <si>
    <t>16-03-2020</t>
  </si>
  <si>
    <t>17-03-2020</t>
  </si>
  <si>
    <t>18-03-2020</t>
  </si>
  <si>
    <t>19-03-2020</t>
  </si>
  <si>
    <t>20-03-2020</t>
  </si>
  <si>
    <t>22-03-2020</t>
  </si>
  <si>
    <t>23-03-2020</t>
  </si>
  <si>
    <t>24-03-2020</t>
  </si>
  <si>
    <t>25-03-2020</t>
  </si>
  <si>
    <t>26-03-2020</t>
  </si>
  <si>
    <t>27-03-2020</t>
  </si>
  <si>
    <t>28-03-2020</t>
  </si>
  <si>
    <t>29-03-2020</t>
  </si>
  <si>
    <t>30-03-2020</t>
  </si>
  <si>
    <t>31-03-2020</t>
  </si>
  <si>
    <t>01-04-2020</t>
  </si>
  <si>
    <t>02-04-2020</t>
  </si>
  <si>
    <t>03-04-2020</t>
  </si>
  <si>
    <t>05-04-2020</t>
  </si>
  <si>
    <t>06-04-2020</t>
  </si>
  <si>
    <t>07-04-2020</t>
  </si>
  <si>
    <t>08-04-2020</t>
  </si>
  <si>
    <t>10-04-2020</t>
  </si>
  <si>
    <t>12-04-2020</t>
  </si>
  <si>
    <t>13-04-2020</t>
  </si>
  <si>
    <t>14-04-2020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</si>
</sst>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color theme="1"/>
      <name val="Calibri"/>
      <family val="2"/>
    </font>
    <font>
      <b/>
      <sz val="14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9" fontId="0" fillId="0" borderId="0" xfId="1" applyFont="1"/>
    <xf numFmtId="164" fontId="0" fillId="0" borderId="0" xfId="0" applyNumberFormat="1"/>
    <xf numFmtId="0" fontId="0" fillId="0" borderId="0" xfId="0" applyBorder="1"/>
    <xf numFmtId="0" fontId="0" fillId="2" borderId="0" xfId="0" applyFill="1" applyBorder="1"/>
    <xf numFmtId="0" fontId="3" fillId="2" borderId="0" xfId="0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vertical="top" wrapText="1"/>
    </xf>
    <xf numFmtId="1" fontId="3" fillId="2" borderId="0" xfId="0" applyNumberFormat="1" applyFont="1" applyFill="1" applyBorder="1" applyAlignment="1">
      <alignment horizontal="right" vertical="top"/>
    </xf>
    <xf numFmtId="1" fontId="3" fillId="2" borderId="0" xfId="0" applyNumberFormat="1" applyFont="1" applyFill="1" applyBorder="1" applyAlignment="1">
      <alignment horizontal="right" vertical="top" readingOrder="1"/>
    </xf>
    <xf numFmtId="1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השינוי בהוצאה בכרטיסי אשראי ביחס לתחילת השנה</a:t>
            </a:r>
          </a:p>
          <a:p>
            <a:pPr>
              <a:defRPr/>
            </a:pPr>
            <a:r>
              <a:rPr lang="he-IL"/>
              <a:t>ענפים נבחרים, ממוצע נע שבועיים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'ממוצע נע'!$K$12</c:f>
              <c:strCache>
                <c:ptCount val="1"/>
                <c:pt idx="0">
                  <c:v>בתי מרקחת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נע'!$K$52:$K$98</c:f>
              <c:numCache>
                <c:formatCode>0%</c:formatCode>
                <c:ptCount val="47"/>
                <c:pt idx="0">
                  <c:v>-2.9746059836812111E-2</c:v>
                </c:pt>
                <c:pt idx="1">
                  <c:v>-4.2888039270798428E-2</c:v>
                </c:pt>
                <c:pt idx="2">
                  <c:v>-6.9832856735084659E-2</c:v>
                </c:pt>
                <c:pt idx="3">
                  <c:v>-0.10732004887650992</c:v>
                </c:pt>
                <c:pt idx="4">
                  <c:v>-0.13234625727965821</c:v>
                </c:pt>
                <c:pt idx="5">
                  <c:v>-0.17249105755734828</c:v>
                </c:pt>
                <c:pt idx="6">
                  <c:v>-0.10107906748016438</c:v>
                </c:pt>
                <c:pt idx="7">
                  <c:v>-8.8675584330888069E-2</c:v>
                </c:pt>
                <c:pt idx="8">
                  <c:v>-8.5477667892609577E-2</c:v>
                </c:pt>
                <c:pt idx="9">
                  <c:v>-5.6215101040670734E-2</c:v>
                </c:pt>
                <c:pt idx="10">
                  <c:v>2.5026968071895528E-2</c:v>
                </c:pt>
                <c:pt idx="11">
                  <c:v>4.5415554706057515E-2</c:v>
                </c:pt>
                <c:pt idx="12">
                  <c:v>4.6274466968312167E-2</c:v>
                </c:pt>
                <c:pt idx="13">
                  <c:v>6.7099631578799057E-2</c:v>
                </c:pt>
                <c:pt idx="14">
                  <c:v>0.10314248692687067</c:v>
                </c:pt>
                <c:pt idx="15">
                  <c:v>0.14985848940237778</c:v>
                </c:pt>
                <c:pt idx="16">
                  <c:v>0.31559886511123736</c:v>
                </c:pt>
                <c:pt idx="17">
                  <c:v>0.39235144391586108</c:v>
                </c:pt>
                <c:pt idx="18">
                  <c:v>0.34615864938506191</c:v>
                </c:pt>
                <c:pt idx="19">
                  <c:v>0.36069466231083003</c:v>
                </c:pt>
                <c:pt idx="20">
                  <c:v>0.40270949766152575</c:v>
                </c:pt>
                <c:pt idx="21">
                  <c:v>0.39263678260570534</c:v>
                </c:pt>
                <c:pt idx="22">
                  <c:v>0.36841702636355</c:v>
                </c:pt>
                <c:pt idx="23">
                  <c:v>0.34522857922184769</c:v>
                </c:pt>
                <c:pt idx="24">
                  <c:v>0.34240434872392567</c:v>
                </c:pt>
                <c:pt idx="25">
                  <c:v>0.33656969192404063</c:v>
                </c:pt>
                <c:pt idx="26">
                  <c:v>0.3170587162985572</c:v>
                </c:pt>
                <c:pt idx="27">
                  <c:v>0.26610471280459258</c:v>
                </c:pt>
                <c:pt idx="28">
                  <c:v>8.5194309280262503E-2</c:v>
                </c:pt>
                <c:pt idx="29">
                  <c:v>-1.16908319330008E-2</c:v>
                </c:pt>
                <c:pt idx="30">
                  <c:v>-3.9817402416013281E-2</c:v>
                </c:pt>
                <c:pt idx="31">
                  <c:v>-7.1638483077570148E-2</c:v>
                </c:pt>
                <c:pt idx="32">
                  <c:v>-0.11815276012855991</c:v>
                </c:pt>
                <c:pt idx="33">
                  <c:v>-0.13560985208696019</c:v>
                </c:pt>
                <c:pt idx="34">
                  <c:v>-0.13480415020634806</c:v>
                </c:pt>
                <c:pt idx="35">
                  <c:v>-0.12589005850831603</c:v>
                </c:pt>
                <c:pt idx="36">
                  <c:v>-0.10661349422086197</c:v>
                </c:pt>
                <c:pt idx="37">
                  <c:v>-9.8286229825781168E-2</c:v>
                </c:pt>
                <c:pt idx="38">
                  <c:v>-9.1451111099764115E-2</c:v>
                </c:pt>
                <c:pt idx="39">
                  <c:v>-0.10405167282661454</c:v>
                </c:pt>
                <c:pt idx="40">
                  <c:v>-5.8579020363483503E-2</c:v>
                </c:pt>
                <c:pt idx="41">
                  <c:v>1.4134467875683399E-2</c:v>
                </c:pt>
                <c:pt idx="42">
                  <c:v>2.4860031791665405E-2</c:v>
                </c:pt>
                <c:pt idx="43">
                  <c:v>4.7843230374425838E-2</c:v>
                </c:pt>
                <c:pt idx="44">
                  <c:v>5.5237558349837013E-2</c:v>
                </c:pt>
                <c:pt idx="45">
                  <c:v>7.2545490387146527E-2</c:v>
                </c:pt>
                <c:pt idx="46">
                  <c:v>5.8678849858396998E-2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4-43EA-8A58-F1F48129BDF5}"/>
            </c:ext>
          </c:extLst>
        </c:ser>
        <c:ser>
          <c:idx val="1"/>
          <c:order val="1"/>
          <c:tx>
            <c:strRef>
              <c:f>'ממוצע נע'!$L$12</c:f>
              <c:strCache>
                <c:ptCount val="1"/>
                <c:pt idx="0">
                  <c:v>פנאי וחינוך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נע'!$L$52:$L$98</c:f>
              <c:numCache>
                <c:formatCode>0%</c:formatCode>
                <c:ptCount val="47"/>
                <c:pt idx="0">
                  <c:v>-0.12144029091700803</c:v>
                </c:pt>
                <c:pt idx="1">
                  <c:v>-0.1147646543703571</c:v>
                </c:pt>
                <c:pt idx="2">
                  <c:v>-0.12179809117324447</c:v>
                </c:pt>
                <c:pt idx="3">
                  <c:v>-0.10351805252793944</c:v>
                </c:pt>
                <c:pt idx="4">
                  <c:v>-0.21307479834711662</c:v>
                </c:pt>
                <c:pt idx="5">
                  <c:v>-0.24711771203806909</c:v>
                </c:pt>
                <c:pt idx="6">
                  <c:v>-0.15028776265021093</c:v>
                </c:pt>
                <c:pt idx="7">
                  <c:v>-0.1397162440383084</c:v>
                </c:pt>
                <c:pt idx="8">
                  <c:v>-0.16738175517386655</c:v>
                </c:pt>
                <c:pt idx="9">
                  <c:v>-0.14013099549572694</c:v>
                </c:pt>
                <c:pt idx="10">
                  <c:v>-0.12166645481455451</c:v>
                </c:pt>
                <c:pt idx="11">
                  <c:v>-0.13664118801264857</c:v>
                </c:pt>
                <c:pt idx="12">
                  <c:v>-0.15136106104571212</c:v>
                </c:pt>
                <c:pt idx="13">
                  <c:v>-0.16511976363261904</c:v>
                </c:pt>
                <c:pt idx="14">
                  <c:v>-0.1541591254610255</c:v>
                </c:pt>
                <c:pt idx="15">
                  <c:v>-0.18895681490024985</c:v>
                </c:pt>
                <c:pt idx="16">
                  <c:v>-0.17506437371164485</c:v>
                </c:pt>
                <c:pt idx="17">
                  <c:v>-0.16599488585325317</c:v>
                </c:pt>
                <c:pt idx="18">
                  <c:v>-0.25958321032089893</c:v>
                </c:pt>
                <c:pt idx="19">
                  <c:v>-0.29914582793716016</c:v>
                </c:pt>
                <c:pt idx="20">
                  <c:v>-0.33424431566253843</c:v>
                </c:pt>
                <c:pt idx="21">
                  <c:v>-0.37811021519262755</c:v>
                </c:pt>
                <c:pt idx="22">
                  <c:v>-0.41344113642862002</c:v>
                </c:pt>
                <c:pt idx="23">
                  <c:v>-0.44613513240162983</c:v>
                </c:pt>
                <c:pt idx="24">
                  <c:v>-0.47593280047865205</c:v>
                </c:pt>
                <c:pt idx="25">
                  <c:v>-0.52822230288846428</c:v>
                </c:pt>
                <c:pt idx="26">
                  <c:v>-0.58408517886832878</c:v>
                </c:pt>
                <c:pt idx="27">
                  <c:v>-0.62480924713878028</c:v>
                </c:pt>
                <c:pt idx="28">
                  <c:v>-0.6639618639252487</c:v>
                </c:pt>
                <c:pt idx="29">
                  <c:v>-0.70912399446423335</c:v>
                </c:pt>
                <c:pt idx="30">
                  <c:v>-0.75545541278115236</c:v>
                </c:pt>
                <c:pt idx="31">
                  <c:v>-0.764680928769504</c:v>
                </c:pt>
                <c:pt idx="32">
                  <c:v>-0.76519016874031953</c:v>
                </c:pt>
                <c:pt idx="33">
                  <c:v>-0.7532848592274386</c:v>
                </c:pt>
                <c:pt idx="34">
                  <c:v>-0.74624163025658019</c:v>
                </c:pt>
                <c:pt idx="35">
                  <c:v>-0.75696378632941719</c:v>
                </c:pt>
                <c:pt idx="36">
                  <c:v>-0.75646327851394723</c:v>
                </c:pt>
                <c:pt idx="37">
                  <c:v>-0.75844651869499846</c:v>
                </c:pt>
                <c:pt idx="38">
                  <c:v>-0.76144172691260337</c:v>
                </c:pt>
                <c:pt idx="39">
                  <c:v>-0.77341315703423641</c:v>
                </c:pt>
                <c:pt idx="40">
                  <c:v>-0.76247339698206507</c:v>
                </c:pt>
                <c:pt idx="41">
                  <c:v>-0.73326077042405569</c:v>
                </c:pt>
                <c:pt idx="42">
                  <c:v>-0.73660230094943269</c:v>
                </c:pt>
                <c:pt idx="43">
                  <c:v>-0.73707198612545843</c:v>
                </c:pt>
                <c:pt idx="44">
                  <c:v>-0.73978530476309734</c:v>
                </c:pt>
                <c:pt idx="45">
                  <c:v>-0.74538067813005338</c:v>
                </c:pt>
                <c:pt idx="46">
                  <c:v>-0.7453698338237682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4-43EA-8A58-F1F48129BDF5}"/>
            </c:ext>
          </c:extLst>
        </c:ser>
        <c:ser>
          <c:idx val="2"/>
          <c:order val="2"/>
          <c:tx>
            <c:strRef>
              <c:f>'ממוצע נע'!$M$12</c:f>
              <c:strCache>
                <c:ptCount val="1"/>
                <c:pt idx="0">
                  <c:v>רשתות מזון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נע'!$M$52:$M$98</c:f>
              <c:numCache>
                <c:formatCode>0%</c:formatCode>
                <c:ptCount val="47"/>
                <c:pt idx="0">
                  <c:v>-5.2389198897269451E-2</c:v>
                </c:pt>
                <c:pt idx="1">
                  <c:v>-6.8886578445466196E-2</c:v>
                </c:pt>
                <c:pt idx="2">
                  <c:v>-0.12652275964870663</c:v>
                </c:pt>
                <c:pt idx="3">
                  <c:v>-0.10187223407155288</c:v>
                </c:pt>
                <c:pt idx="4">
                  <c:v>-6.1396494668699342E-2</c:v>
                </c:pt>
                <c:pt idx="5">
                  <c:v>-9.4241226324007332E-2</c:v>
                </c:pt>
                <c:pt idx="6">
                  <c:v>-3.9936247455497953E-2</c:v>
                </c:pt>
                <c:pt idx="7">
                  <c:v>-3.748643519808581E-2</c:v>
                </c:pt>
                <c:pt idx="8">
                  <c:v>-5.1867519418582808E-2</c:v>
                </c:pt>
                <c:pt idx="9">
                  <c:v>-8.1914436374052046E-3</c:v>
                </c:pt>
                <c:pt idx="10">
                  <c:v>0.11370416146833295</c:v>
                </c:pt>
                <c:pt idx="11">
                  <c:v>0.15926692261420161</c:v>
                </c:pt>
                <c:pt idx="12">
                  <c:v>0.18273335196460994</c:v>
                </c:pt>
                <c:pt idx="13">
                  <c:v>0.20159883752553709</c:v>
                </c:pt>
                <c:pt idx="14">
                  <c:v>0.22261239854880843</c:v>
                </c:pt>
                <c:pt idx="15">
                  <c:v>0.2651593840110591</c:v>
                </c:pt>
                <c:pt idx="16">
                  <c:v>0.38547554851834254</c:v>
                </c:pt>
                <c:pt idx="17">
                  <c:v>0.47247295952777568</c:v>
                </c:pt>
                <c:pt idx="18">
                  <c:v>0.45438608210038933</c:v>
                </c:pt>
                <c:pt idx="19">
                  <c:v>0.49157204437627677</c:v>
                </c:pt>
                <c:pt idx="20">
                  <c:v>0.54806897481675909</c:v>
                </c:pt>
                <c:pt idx="21">
                  <c:v>0.534792290986289</c:v>
                </c:pt>
                <c:pt idx="22">
                  <c:v>0.50602005293029007</c:v>
                </c:pt>
                <c:pt idx="23">
                  <c:v>0.47707648317413653</c:v>
                </c:pt>
                <c:pt idx="24">
                  <c:v>0.48725353682256589</c:v>
                </c:pt>
                <c:pt idx="25">
                  <c:v>0.51439091130891779</c:v>
                </c:pt>
                <c:pt idx="26">
                  <c:v>0.55171806031220361</c:v>
                </c:pt>
                <c:pt idx="27">
                  <c:v>0.51711129688061486</c:v>
                </c:pt>
                <c:pt idx="28">
                  <c:v>0.3897301825123205</c:v>
                </c:pt>
                <c:pt idx="29">
                  <c:v>0.29799430436489471</c:v>
                </c:pt>
                <c:pt idx="30">
                  <c:v>0.29330085554031471</c:v>
                </c:pt>
                <c:pt idx="31">
                  <c:v>0.26684747152590327</c:v>
                </c:pt>
                <c:pt idx="32">
                  <c:v>0.2222265298213757</c:v>
                </c:pt>
                <c:pt idx="33">
                  <c:v>0.20352527739139825</c:v>
                </c:pt>
                <c:pt idx="34">
                  <c:v>0.22341151406508097</c:v>
                </c:pt>
                <c:pt idx="35">
                  <c:v>0.27164433878841443</c:v>
                </c:pt>
                <c:pt idx="36">
                  <c:v>0.29122091203733591</c:v>
                </c:pt>
                <c:pt idx="37">
                  <c:v>0.3221168656716531</c:v>
                </c:pt>
                <c:pt idx="38">
                  <c:v>0.33360715034037991</c:v>
                </c:pt>
                <c:pt idx="39">
                  <c:v>0.28137340012573375</c:v>
                </c:pt>
                <c:pt idx="40">
                  <c:v>0.27224638133277113</c:v>
                </c:pt>
                <c:pt idx="41">
                  <c:v>0.33369711174650307</c:v>
                </c:pt>
                <c:pt idx="42">
                  <c:v>0.33230493558338581</c:v>
                </c:pt>
                <c:pt idx="43">
                  <c:v>0.34636922041048623</c:v>
                </c:pt>
                <c:pt idx="44">
                  <c:v>0.33937978638482802</c:v>
                </c:pt>
                <c:pt idx="45">
                  <c:v>0.33685618418602981</c:v>
                </c:pt>
                <c:pt idx="46">
                  <c:v>0.29941059261381464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C4-43EA-8A58-F1F48129BDF5}"/>
            </c:ext>
          </c:extLst>
        </c:ser>
        <c:ser>
          <c:idx val="3"/>
          <c:order val="3"/>
          <c:tx>
            <c:strRef>
              <c:f>'ממוצע נע'!$N$12</c:f>
              <c:strCache>
                <c:ptCount val="1"/>
                <c:pt idx="0">
                  <c:v>מסעדות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נע'!$N$52:$N$98</c:f>
              <c:numCache>
                <c:formatCode>0%</c:formatCode>
                <c:ptCount val="47"/>
                <c:pt idx="0">
                  <c:v>3.12745549736686E-2</c:v>
                </c:pt>
                <c:pt idx="1">
                  <c:v>3.1385408381954027E-2</c:v>
                </c:pt>
                <c:pt idx="2">
                  <c:v>-2.9558495141577046E-2</c:v>
                </c:pt>
                <c:pt idx="3">
                  <c:v>-0.10023305669184934</c:v>
                </c:pt>
                <c:pt idx="4">
                  <c:v>-6.9799235216097211E-2</c:v>
                </c:pt>
                <c:pt idx="5">
                  <c:v>-6.2623875952081409E-2</c:v>
                </c:pt>
                <c:pt idx="6">
                  <c:v>2.2232712984735725E-2</c:v>
                </c:pt>
                <c:pt idx="7">
                  <c:v>2.9102464559029873E-2</c:v>
                </c:pt>
                <c:pt idx="8">
                  <c:v>2.8436798545155018E-3</c:v>
                </c:pt>
                <c:pt idx="9">
                  <c:v>-2.0470652810089529E-3</c:v>
                </c:pt>
                <c:pt idx="10">
                  <c:v>7.2557461046201421E-2</c:v>
                </c:pt>
                <c:pt idx="11">
                  <c:v>9.0068023784963813E-2</c:v>
                </c:pt>
                <c:pt idx="12">
                  <c:v>8.4490906687186396E-2</c:v>
                </c:pt>
                <c:pt idx="13">
                  <c:v>8.7879926728126501E-2</c:v>
                </c:pt>
                <c:pt idx="14">
                  <c:v>0.10282285078284548</c:v>
                </c:pt>
                <c:pt idx="15">
                  <c:v>7.079606763123758E-2</c:v>
                </c:pt>
                <c:pt idx="16">
                  <c:v>7.7980745775514393E-2</c:v>
                </c:pt>
                <c:pt idx="17">
                  <c:v>1.784434245515798E-2</c:v>
                </c:pt>
                <c:pt idx="18">
                  <c:v>-0.12375691982538739</c:v>
                </c:pt>
                <c:pt idx="19">
                  <c:v>-0.16854042456793183</c:v>
                </c:pt>
                <c:pt idx="20">
                  <c:v>-0.21186422838417918</c:v>
                </c:pt>
                <c:pt idx="21">
                  <c:v>-0.27946512406783619</c:v>
                </c:pt>
                <c:pt idx="22">
                  <c:v>-0.39655762433306296</c:v>
                </c:pt>
                <c:pt idx="23">
                  <c:v>-0.45672763248063031</c:v>
                </c:pt>
                <c:pt idx="24">
                  <c:v>-0.49863730752172486</c:v>
                </c:pt>
                <c:pt idx="25">
                  <c:v>-0.55771884185499054</c:v>
                </c:pt>
                <c:pt idx="26">
                  <c:v>-0.60690402206623562</c:v>
                </c:pt>
                <c:pt idx="27">
                  <c:v>-0.64815928039160664</c:v>
                </c:pt>
                <c:pt idx="28">
                  <c:v>-0.73115802946751718</c:v>
                </c:pt>
                <c:pt idx="29">
                  <c:v>-0.74302565373465068</c:v>
                </c:pt>
                <c:pt idx="30">
                  <c:v>-0.75256141797608767</c:v>
                </c:pt>
                <c:pt idx="31">
                  <c:v>-0.76165072546681833</c:v>
                </c:pt>
                <c:pt idx="32">
                  <c:v>-0.7695120108623148</c:v>
                </c:pt>
                <c:pt idx="33">
                  <c:v>-0.77130893124880773</c:v>
                </c:pt>
                <c:pt idx="34">
                  <c:v>-0.77530755791025097</c:v>
                </c:pt>
                <c:pt idx="35">
                  <c:v>-0.76242147983495201</c:v>
                </c:pt>
                <c:pt idx="36">
                  <c:v>-0.75742376431264846</c:v>
                </c:pt>
                <c:pt idx="37">
                  <c:v>-0.74512135308421357</c:v>
                </c:pt>
                <c:pt idx="38">
                  <c:v>-0.72486496736222028</c:v>
                </c:pt>
                <c:pt idx="39">
                  <c:v>-0.73427663345125316</c:v>
                </c:pt>
                <c:pt idx="40">
                  <c:v>-0.73287762722038297</c:v>
                </c:pt>
                <c:pt idx="41">
                  <c:v>-0.7275648714688967</c:v>
                </c:pt>
                <c:pt idx="42">
                  <c:v>-0.73059167508077172</c:v>
                </c:pt>
                <c:pt idx="43">
                  <c:v>-0.72317378781298158</c:v>
                </c:pt>
                <c:pt idx="44">
                  <c:v>-0.71954884002695652</c:v>
                </c:pt>
                <c:pt idx="45">
                  <c:v>-0.71384828334207207</c:v>
                </c:pt>
                <c:pt idx="46">
                  <c:v>-0.71678693558851547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C4-43EA-8A58-F1F48129BDF5}"/>
            </c:ext>
          </c:extLst>
        </c:ser>
        <c:ser>
          <c:idx val="4"/>
          <c:order val="4"/>
          <c:tx>
            <c:strRef>
              <c:f>'ממוצע נע'!$O$12</c:f>
              <c:strCache>
                <c:ptCount val="1"/>
                <c:pt idx="0">
                  <c:v>תיירות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נע'!$O$52:$O$98</c:f>
              <c:numCache>
                <c:formatCode>0%</c:formatCode>
                <c:ptCount val="47"/>
                <c:pt idx="0">
                  <c:v>-0.10776422137119779</c:v>
                </c:pt>
                <c:pt idx="1">
                  <c:v>-0.12017809414648439</c:v>
                </c:pt>
                <c:pt idx="2">
                  <c:v>-0.15153008326372397</c:v>
                </c:pt>
                <c:pt idx="3">
                  <c:v>-0.15394638166776575</c:v>
                </c:pt>
                <c:pt idx="4">
                  <c:v>-0.20331710961111382</c:v>
                </c:pt>
                <c:pt idx="5">
                  <c:v>-0.24735442079815118</c:v>
                </c:pt>
                <c:pt idx="6">
                  <c:v>-0.24246529083441315</c:v>
                </c:pt>
                <c:pt idx="7">
                  <c:v>-0.24499895515233816</c:v>
                </c:pt>
                <c:pt idx="8">
                  <c:v>-0.27356990837901241</c:v>
                </c:pt>
                <c:pt idx="9">
                  <c:v>-0.24609958617026462</c:v>
                </c:pt>
                <c:pt idx="10">
                  <c:v>-0.22648816221621138</c:v>
                </c:pt>
                <c:pt idx="11">
                  <c:v>-0.24804849956275121</c:v>
                </c:pt>
                <c:pt idx="12">
                  <c:v>-0.28151335123699839</c:v>
                </c:pt>
                <c:pt idx="13">
                  <c:v>-0.30919011647082884</c:v>
                </c:pt>
                <c:pt idx="14">
                  <c:v>-0.32938942368403856</c:v>
                </c:pt>
                <c:pt idx="15">
                  <c:v>-0.35134335019076324</c:v>
                </c:pt>
                <c:pt idx="16">
                  <c:v>-0.36284049061046353</c:v>
                </c:pt>
                <c:pt idx="17">
                  <c:v>-0.35257667797166503</c:v>
                </c:pt>
                <c:pt idx="18">
                  <c:v>-0.39458660147985769</c:v>
                </c:pt>
                <c:pt idx="19">
                  <c:v>-0.41270901879506117</c:v>
                </c:pt>
                <c:pt idx="20">
                  <c:v>-0.43423288000379701</c:v>
                </c:pt>
                <c:pt idx="21">
                  <c:v>-0.47828944821236097</c:v>
                </c:pt>
                <c:pt idx="22">
                  <c:v>-0.50910093091349407</c:v>
                </c:pt>
                <c:pt idx="23">
                  <c:v>-0.53174420816056789</c:v>
                </c:pt>
                <c:pt idx="24">
                  <c:v>-0.54867857055743952</c:v>
                </c:pt>
                <c:pt idx="25">
                  <c:v>-0.56331194165587961</c:v>
                </c:pt>
                <c:pt idx="26">
                  <c:v>-0.58023805763744307</c:v>
                </c:pt>
                <c:pt idx="27">
                  <c:v>-0.61172558286421697</c:v>
                </c:pt>
                <c:pt idx="28">
                  <c:v>-0.6384868205152503</c:v>
                </c:pt>
                <c:pt idx="29">
                  <c:v>-0.68234420893300762</c:v>
                </c:pt>
                <c:pt idx="30">
                  <c:v>-0.71019540185463681</c:v>
                </c:pt>
                <c:pt idx="31">
                  <c:v>-0.74248548319646934</c:v>
                </c:pt>
                <c:pt idx="32">
                  <c:v>-0.76256636532168087</c:v>
                </c:pt>
                <c:pt idx="33">
                  <c:v>-0.77233584602841543</c:v>
                </c:pt>
                <c:pt idx="34">
                  <c:v>-0.77089151324010996</c:v>
                </c:pt>
                <c:pt idx="35">
                  <c:v>-0.79395995145631304</c:v>
                </c:pt>
                <c:pt idx="36">
                  <c:v>-0.79505272262529936</c:v>
                </c:pt>
                <c:pt idx="37">
                  <c:v>-0.80384372607134302</c:v>
                </c:pt>
                <c:pt idx="38">
                  <c:v>-0.81470995380728328</c:v>
                </c:pt>
                <c:pt idx="39">
                  <c:v>-0.82833153925950298</c:v>
                </c:pt>
                <c:pt idx="40">
                  <c:v>-0.82881242271477729</c:v>
                </c:pt>
                <c:pt idx="41">
                  <c:v>-0.81661170999446298</c:v>
                </c:pt>
                <c:pt idx="42">
                  <c:v>-0.82548462161913128</c:v>
                </c:pt>
                <c:pt idx="43">
                  <c:v>-0.80015399764210549</c:v>
                </c:pt>
                <c:pt idx="44">
                  <c:v>-0.77851848932900358</c:v>
                </c:pt>
                <c:pt idx="45">
                  <c:v>-0.7545885644196062</c:v>
                </c:pt>
                <c:pt idx="46">
                  <c:v>-0.73328141446791473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C4-43EA-8A58-F1F48129BDF5}"/>
            </c:ext>
          </c:extLst>
        </c:ser>
        <c:ser>
          <c:idx val="5"/>
          <c:order val="5"/>
          <c:tx>
            <c:strRef>
              <c:f>'ממוצע נע'!$P$12</c:f>
              <c:strCache>
                <c:ptCount val="1"/>
                <c:pt idx="0">
                  <c:v>חשמל, ביגוד, ריהוט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נע'!$P$52:$P$98</c:f>
              <c:numCache>
                <c:formatCode>0%</c:formatCode>
                <c:ptCount val="47"/>
                <c:pt idx="0">
                  <c:v>-8.3709236819842103E-2</c:v>
                </c:pt>
                <c:pt idx="1">
                  <c:v>-9.3531827527825517E-2</c:v>
                </c:pt>
                <c:pt idx="2">
                  <c:v>-0.15119221457656495</c:v>
                </c:pt>
                <c:pt idx="3">
                  <c:v>-0.13447118488573229</c:v>
                </c:pt>
                <c:pt idx="4">
                  <c:v>-0.16194611439261619</c:v>
                </c:pt>
                <c:pt idx="5">
                  <c:v>-0.2011748434601579</c:v>
                </c:pt>
                <c:pt idx="6">
                  <c:v>-8.4267870412492285E-2</c:v>
                </c:pt>
                <c:pt idx="7">
                  <c:v>-6.023054975470532E-2</c:v>
                </c:pt>
                <c:pt idx="8">
                  <c:v>-5.8785655634848055E-2</c:v>
                </c:pt>
                <c:pt idx="9">
                  <c:v>-4.2786603625817987E-2</c:v>
                </c:pt>
                <c:pt idx="10">
                  <c:v>5.6093514667596711E-3</c:v>
                </c:pt>
                <c:pt idx="11">
                  <c:v>1.5721355034650442E-2</c:v>
                </c:pt>
                <c:pt idx="12">
                  <c:v>-5.5365076652091894E-3</c:v>
                </c:pt>
                <c:pt idx="13">
                  <c:v>-2.9066584795430783E-3</c:v>
                </c:pt>
                <c:pt idx="14">
                  <c:v>1.7612975899397032E-2</c:v>
                </c:pt>
                <c:pt idx="15">
                  <c:v>-2.7688310268667582E-3</c:v>
                </c:pt>
                <c:pt idx="16">
                  <c:v>1.9638471093111232E-2</c:v>
                </c:pt>
                <c:pt idx="17">
                  <c:v>3.192409742329172E-2</c:v>
                </c:pt>
                <c:pt idx="18">
                  <c:v>-0.11456815600071524</c:v>
                </c:pt>
                <c:pt idx="19">
                  <c:v>-0.14521795995162257</c:v>
                </c:pt>
                <c:pt idx="20">
                  <c:v>-0.1629752988896952</c:v>
                </c:pt>
                <c:pt idx="21">
                  <c:v>-0.20380201895744188</c:v>
                </c:pt>
                <c:pt idx="22">
                  <c:v>-0.2553017348060248</c:v>
                </c:pt>
                <c:pt idx="23">
                  <c:v>-0.29982649321552102</c:v>
                </c:pt>
                <c:pt idx="24">
                  <c:v>-0.30502799150545445</c:v>
                </c:pt>
                <c:pt idx="25">
                  <c:v>-0.32808224333675196</c:v>
                </c:pt>
                <c:pt idx="26">
                  <c:v>-0.3520610593039184</c:v>
                </c:pt>
                <c:pt idx="27">
                  <c:v>-0.37848411111123026</c:v>
                </c:pt>
                <c:pt idx="28">
                  <c:v>-0.44224584956043589</c:v>
                </c:pt>
                <c:pt idx="29">
                  <c:v>-0.4889120310620324</c:v>
                </c:pt>
                <c:pt idx="30">
                  <c:v>-0.50571467096340594</c:v>
                </c:pt>
                <c:pt idx="31">
                  <c:v>-0.52603557678200386</c:v>
                </c:pt>
                <c:pt idx="32">
                  <c:v>-0.54724492229013477</c:v>
                </c:pt>
                <c:pt idx="33">
                  <c:v>-0.54463299937631804</c:v>
                </c:pt>
                <c:pt idx="34">
                  <c:v>-0.51902017594238403</c:v>
                </c:pt>
                <c:pt idx="35">
                  <c:v>-0.5341805857384585</c:v>
                </c:pt>
                <c:pt idx="36">
                  <c:v>-0.52679051015953149</c:v>
                </c:pt>
                <c:pt idx="37">
                  <c:v>-0.5316072479313585</c:v>
                </c:pt>
                <c:pt idx="38">
                  <c:v>-0.54129053313735154</c:v>
                </c:pt>
                <c:pt idx="39">
                  <c:v>-0.5622225546111117</c:v>
                </c:pt>
                <c:pt idx="40">
                  <c:v>-0.54889456299570671</c:v>
                </c:pt>
                <c:pt idx="41">
                  <c:v>-0.51035110205906942</c:v>
                </c:pt>
                <c:pt idx="42">
                  <c:v>-0.51438072650322275</c:v>
                </c:pt>
                <c:pt idx="43">
                  <c:v>-0.50990600181183321</c:v>
                </c:pt>
                <c:pt idx="44">
                  <c:v>-0.51487015007657311</c:v>
                </c:pt>
                <c:pt idx="45">
                  <c:v>-0.51355446036275265</c:v>
                </c:pt>
                <c:pt idx="46">
                  <c:v>-0.52680922731028279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C4-43EA-8A58-F1F48129BDF5}"/>
            </c:ext>
          </c:extLst>
        </c:ser>
        <c:ser>
          <c:idx val="6"/>
          <c:order val="6"/>
          <c:tx>
            <c:strRef>
              <c:f>'ממוצע נע'!$Q$12</c:f>
              <c:strCache>
                <c:ptCount val="1"/>
                <c:pt idx="0">
                  <c:v>דלק ותחבורה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נע'!$Q$52:$Q$98</c:f>
              <c:numCache>
                <c:formatCode>0%</c:formatCode>
                <c:ptCount val="47"/>
                <c:pt idx="0">
                  <c:v>-2.9356633896286288E-2</c:v>
                </c:pt>
                <c:pt idx="1">
                  <c:v>-3.6690523693737598E-2</c:v>
                </c:pt>
                <c:pt idx="2">
                  <c:v>-4.7961783866821039E-2</c:v>
                </c:pt>
                <c:pt idx="3">
                  <c:v>-6.1286233665347134E-2</c:v>
                </c:pt>
                <c:pt idx="4">
                  <c:v>-0.10188880507365794</c:v>
                </c:pt>
                <c:pt idx="5">
                  <c:v>-0.10629035276226628</c:v>
                </c:pt>
                <c:pt idx="6">
                  <c:v>-8.929905751107603E-2</c:v>
                </c:pt>
                <c:pt idx="7">
                  <c:v>-6.8385279725852954E-2</c:v>
                </c:pt>
                <c:pt idx="8">
                  <c:v>-6.8223769451864036E-2</c:v>
                </c:pt>
                <c:pt idx="9">
                  <c:v>-2.4162571889550954E-2</c:v>
                </c:pt>
                <c:pt idx="10">
                  <c:v>1.530259128996736E-2</c:v>
                </c:pt>
                <c:pt idx="11">
                  <c:v>3.1816898383722148E-2</c:v>
                </c:pt>
                <c:pt idx="12">
                  <c:v>7.6297665629523337E-3</c:v>
                </c:pt>
                <c:pt idx="13">
                  <c:v>2.2562092181406257E-3</c:v>
                </c:pt>
                <c:pt idx="14">
                  <c:v>1.0031340651384113E-3</c:v>
                </c:pt>
                <c:pt idx="15">
                  <c:v>-6.6982752448564442E-3</c:v>
                </c:pt>
                <c:pt idx="16">
                  <c:v>6.1665891228648961E-2</c:v>
                </c:pt>
                <c:pt idx="17">
                  <c:v>3.6532312444914838E-2</c:v>
                </c:pt>
                <c:pt idx="18">
                  <c:v>-1.4136464200386611E-2</c:v>
                </c:pt>
                <c:pt idx="19">
                  <c:v>-3.3928651432059365E-2</c:v>
                </c:pt>
                <c:pt idx="20">
                  <c:v>-5.1420748315861076E-2</c:v>
                </c:pt>
                <c:pt idx="21">
                  <c:v>-0.10609513358269995</c:v>
                </c:pt>
                <c:pt idx="22">
                  <c:v>-0.16052391544992062</c:v>
                </c:pt>
                <c:pt idx="23">
                  <c:v>-0.21768710900144506</c:v>
                </c:pt>
                <c:pt idx="24">
                  <c:v>-0.23206710245159201</c:v>
                </c:pt>
                <c:pt idx="25">
                  <c:v>-0.25942756440035031</c:v>
                </c:pt>
                <c:pt idx="26">
                  <c:v>-0.3031615851678886</c:v>
                </c:pt>
                <c:pt idx="27">
                  <c:v>-0.34789386884560725</c:v>
                </c:pt>
                <c:pt idx="28">
                  <c:v>-0.4461355804272078</c:v>
                </c:pt>
                <c:pt idx="29">
                  <c:v>-0.48598591272294622</c:v>
                </c:pt>
                <c:pt idx="30">
                  <c:v>-0.50746431702401873</c:v>
                </c:pt>
                <c:pt idx="31">
                  <c:v>-0.54849184980449772</c:v>
                </c:pt>
                <c:pt idx="32">
                  <c:v>-0.58866050734137843</c:v>
                </c:pt>
                <c:pt idx="33">
                  <c:v>-0.59955497572127747</c:v>
                </c:pt>
                <c:pt idx="34">
                  <c:v>-0.60592442806286007</c:v>
                </c:pt>
                <c:pt idx="35">
                  <c:v>-0.61177725330136412</c:v>
                </c:pt>
                <c:pt idx="36">
                  <c:v>-0.61523143620256726</c:v>
                </c:pt>
                <c:pt idx="37">
                  <c:v>-0.62390618138199427</c:v>
                </c:pt>
                <c:pt idx="38">
                  <c:v>-0.62956728324490441</c:v>
                </c:pt>
                <c:pt idx="39">
                  <c:v>-0.64548179943741113</c:v>
                </c:pt>
                <c:pt idx="40">
                  <c:v>-0.63326026182156481</c:v>
                </c:pt>
                <c:pt idx="41">
                  <c:v>-0.61352020979964927</c:v>
                </c:pt>
                <c:pt idx="42">
                  <c:v>-0.62597908623178156</c:v>
                </c:pt>
                <c:pt idx="43">
                  <c:v>-0.61544200487946754</c:v>
                </c:pt>
                <c:pt idx="44">
                  <c:v>-0.6130853817166616</c:v>
                </c:pt>
                <c:pt idx="45">
                  <c:v>-0.60496366848893801</c:v>
                </c:pt>
                <c:pt idx="46">
                  <c:v>-0.60972995790604068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C4-43EA-8A58-F1F48129BDF5}"/>
            </c:ext>
          </c:extLst>
        </c:ser>
        <c:ser>
          <c:idx val="7"/>
          <c:order val="7"/>
          <c:tx>
            <c:strRef>
              <c:f>'ממוצע נע'!$R$12</c:f>
              <c:strCache>
                <c:ptCount val="1"/>
                <c:pt idx="0">
                  <c:v>סה"כ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'ממוצע נע'!$J$52:$J$98</c:f>
              <c:strCache>
                <c:ptCount val="47"/>
                <c:pt idx="0">
                  <c:v>25/02/2023</c:v>
                </c:pt>
                <c:pt idx="1">
                  <c:v>26/02/2024</c:v>
                </c:pt>
                <c:pt idx="2">
                  <c:v>27-02-2020</c:v>
                </c:pt>
                <c:pt idx="3">
                  <c:v>28-02-2020</c:v>
                </c:pt>
                <c:pt idx="4">
                  <c:v>29-02-2020</c:v>
                </c:pt>
                <c:pt idx="5">
                  <c:v>01-03-2020</c:v>
                </c:pt>
                <c:pt idx="6">
                  <c:v>03-03-2020</c:v>
                </c:pt>
                <c:pt idx="7">
                  <c:v>04-03-2020</c:v>
                </c:pt>
                <c:pt idx="8">
                  <c:v>05-03-2020</c:v>
                </c:pt>
                <c:pt idx="9">
                  <c:v>06-03-2020</c:v>
                </c:pt>
                <c:pt idx="10">
                  <c:v>08-03-2020</c:v>
                </c:pt>
                <c:pt idx="11">
                  <c:v>09-03-2020</c:v>
                </c:pt>
                <c:pt idx="12">
                  <c:v>10-03-2020</c:v>
                </c:pt>
                <c:pt idx="13">
                  <c:v>11-03-2020</c:v>
                </c:pt>
                <c:pt idx="14">
                  <c:v>12-03-2020</c:v>
                </c:pt>
                <c:pt idx="15">
                  <c:v>13-03-2020</c:v>
                </c:pt>
                <c:pt idx="16">
                  <c:v>15-03-2020</c:v>
                </c:pt>
                <c:pt idx="17">
                  <c:v>16-03-2020</c:v>
                </c:pt>
                <c:pt idx="18">
                  <c:v>17-03-2020</c:v>
                </c:pt>
                <c:pt idx="19">
                  <c:v>18-03-2020</c:v>
                </c:pt>
                <c:pt idx="20">
                  <c:v>19-03-2020</c:v>
                </c:pt>
                <c:pt idx="21">
                  <c:v>20-03-2020</c:v>
                </c:pt>
                <c:pt idx="22">
                  <c:v>22-03-2020</c:v>
                </c:pt>
                <c:pt idx="23">
                  <c:v>23-03-2020</c:v>
                </c:pt>
                <c:pt idx="24">
                  <c:v>24-03-2020</c:v>
                </c:pt>
                <c:pt idx="25">
                  <c:v>25-03-2020</c:v>
                </c:pt>
                <c:pt idx="26">
                  <c:v>26-03-2020</c:v>
                </c:pt>
                <c:pt idx="27">
                  <c:v>27-03-2020</c:v>
                </c:pt>
                <c:pt idx="28">
                  <c:v>28-03-2020</c:v>
                </c:pt>
                <c:pt idx="29">
                  <c:v>29-03-2020</c:v>
                </c:pt>
                <c:pt idx="30">
                  <c:v>30-03-2020</c:v>
                </c:pt>
                <c:pt idx="31">
                  <c:v>31-03-2020</c:v>
                </c:pt>
                <c:pt idx="32">
                  <c:v>01-04-2020</c:v>
                </c:pt>
                <c:pt idx="33">
                  <c:v>02-04-2020</c:v>
                </c:pt>
                <c:pt idx="34">
                  <c:v>03-04-2020</c:v>
                </c:pt>
                <c:pt idx="35">
                  <c:v>05-04-2020</c:v>
                </c:pt>
                <c:pt idx="36">
                  <c:v>06-04-2020</c:v>
                </c:pt>
                <c:pt idx="37">
                  <c:v>07-04-2020</c:v>
                </c:pt>
                <c:pt idx="38">
                  <c:v>08-04-2020</c:v>
                </c:pt>
                <c:pt idx="39">
                  <c:v>10-04-2020</c:v>
                </c:pt>
                <c:pt idx="40">
                  <c:v>12-04-2020</c:v>
                </c:pt>
                <c:pt idx="41">
                  <c:v>13-04-2020</c:v>
                </c:pt>
                <c:pt idx="42">
                  <c:v>14-04-2020</c:v>
                </c:pt>
                <c:pt idx="43">
                  <c:v>16-04-2020</c:v>
                </c:pt>
                <c:pt idx="44">
                  <c:v>17-04-2020</c:v>
                </c:pt>
                <c:pt idx="45">
                  <c:v>19-04-2020</c:v>
                </c:pt>
                <c:pt idx="46">
                  <c:v>20-04-2020</c:v>
                </c:pt>
              </c:strCache>
            </c:strRef>
          </c:cat>
          <c:val>
            <c:numRef>
              <c:f>'ממוצע נע'!$R$52:$R$98</c:f>
              <c:numCache>
                <c:formatCode>0%</c:formatCode>
                <c:ptCount val="47"/>
                <c:pt idx="0">
                  <c:v>-0.1063974873004111</c:v>
                </c:pt>
                <c:pt idx="1">
                  <c:v>-7.8796794725931263E-2</c:v>
                </c:pt>
                <c:pt idx="2">
                  <c:v>-5.6449605127976921E-2</c:v>
                </c:pt>
                <c:pt idx="3">
                  <c:v>-2.8952203219651418E-2</c:v>
                </c:pt>
                <c:pt idx="4">
                  <c:v>-6.9646161189536482E-2</c:v>
                </c:pt>
                <c:pt idx="5">
                  <c:v>-0.103821056437992</c:v>
                </c:pt>
                <c:pt idx="6">
                  <c:v>-6.603030554197642E-2</c:v>
                </c:pt>
                <c:pt idx="7">
                  <c:v>-5.3279385915512179E-2</c:v>
                </c:pt>
                <c:pt idx="8">
                  <c:v>-6.9377260339667179E-2</c:v>
                </c:pt>
                <c:pt idx="9">
                  <c:v>-3.4847333253094193E-2</c:v>
                </c:pt>
                <c:pt idx="10">
                  <c:v>4.9354638063916489E-3</c:v>
                </c:pt>
                <c:pt idx="11">
                  <c:v>2.2145094392526987E-2</c:v>
                </c:pt>
                <c:pt idx="12">
                  <c:v>-1.297242361288542E-2</c:v>
                </c:pt>
                <c:pt idx="13">
                  <c:v>-4.9454837604409718E-2</c:v>
                </c:pt>
                <c:pt idx="14">
                  <c:v>-8.3609957110065469E-2</c:v>
                </c:pt>
                <c:pt idx="15">
                  <c:v>-9.9893713429402786E-2</c:v>
                </c:pt>
                <c:pt idx="16">
                  <c:v>-4.933699528000457E-2</c:v>
                </c:pt>
                <c:pt idx="17">
                  <c:v>-7.1023134827220558E-3</c:v>
                </c:pt>
                <c:pt idx="18">
                  <c:v>-3.8732645813321032E-2</c:v>
                </c:pt>
                <c:pt idx="19">
                  <c:v>-4.4513469557009744E-2</c:v>
                </c:pt>
                <c:pt idx="20">
                  <c:v>-4.3261290514311379E-2</c:v>
                </c:pt>
                <c:pt idx="21">
                  <c:v>-7.2602374887537957E-2</c:v>
                </c:pt>
                <c:pt idx="22">
                  <c:v>-9.21952410637632E-2</c:v>
                </c:pt>
                <c:pt idx="23">
                  <c:v>-0.12186439009599115</c:v>
                </c:pt>
                <c:pt idx="24">
                  <c:v>-0.1195877576890193</c:v>
                </c:pt>
                <c:pt idx="25">
                  <c:v>-0.12254893015952484</c:v>
                </c:pt>
                <c:pt idx="26">
                  <c:v>-0.1300485455840652</c:v>
                </c:pt>
                <c:pt idx="27">
                  <c:v>-0.13286910262132745</c:v>
                </c:pt>
                <c:pt idx="28">
                  <c:v>-0.18621170463321302</c:v>
                </c:pt>
                <c:pt idx="29">
                  <c:v>-0.24425567940536275</c:v>
                </c:pt>
                <c:pt idx="30">
                  <c:v>-0.25067978522078382</c:v>
                </c:pt>
                <c:pt idx="31">
                  <c:v>-0.28012713332966688</c:v>
                </c:pt>
                <c:pt idx="32">
                  <c:v>-0.29808804400462063</c:v>
                </c:pt>
                <c:pt idx="33">
                  <c:v>-0.30937591963534561</c:v>
                </c:pt>
                <c:pt idx="34">
                  <c:v>-0.29898260307249347</c:v>
                </c:pt>
                <c:pt idx="35">
                  <c:v>-0.31328130058893378</c:v>
                </c:pt>
                <c:pt idx="36">
                  <c:v>-0.31704612859854087</c:v>
                </c:pt>
                <c:pt idx="37">
                  <c:v>-0.31926380875485216</c:v>
                </c:pt>
                <c:pt idx="38">
                  <c:v>-0.33148905835975984</c:v>
                </c:pt>
                <c:pt idx="39">
                  <c:v>-0.38531028287937796</c:v>
                </c:pt>
                <c:pt idx="40">
                  <c:v>-0.39455070227390987</c:v>
                </c:pt>
                <c:pt idx="41">
                  <c:v>-0.36646447490786782</c:v>
                </c:pt>
                <c:pt idx="42">
                  <c:v>-0.40119150012671023</c:v>
                </c:pt>
                <c:pt idx="43">
                  <c:v>-0.39109222967999446</c:v>
                </c:pt>
                <c:pt idx="44">
                  <c:v>-0.39986104793837063</c:v>
                </c:pt>
                <c:pt idx="45">
                  <c:v>-0.3930474429262899</c:v>
                </c:pt>
                <c:pt idx="46">
                  <c:v>-0.40839511641811077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C4-43EA-8A58-F1F48129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54808"/>
        <c:axId val="522458416"/>
      </c:lineChart>
      <c:catAx>
        <c:axId val="52245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2458416"/>
        <c:crosses val="autoZero"/>
        <c:auto val="1"/>
        <c:lblAlgn val="ctr"/>
        <c:lblOffset val="100"/>
        <c:noMultiLvlLbl val="0"/>
      </c:catAx>
      <c:valAx>
        <c:axId val="52245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245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79376</xdr:colOff>
      <xdr:row>44</xdr:row>
      <xdr:rowOff>81642</xdr:rowOff>
    </xdr:from>
    <xdr:to>
      <xdr:col>28</xdr:col>
      <xdr:colOff>435430</xdr:colOff>
      <xdr:row>64</xdr:row>
      <xdr:rowOff>144689</xdr:rowOff>
    </xdr:to>
    <xdr:graphicFrame macro="">
      <xdr:nvGraphicFramePr>
        <xdr:cNvPr id="2" name="תרשים 3">
          <a:extLst>
            <a:ext uri="{FF2B5EF4-FFF2-40B4-BE49-F238E27FC236}">
              <a16:creationId xmlns:a16="http://schemas.microsoft.com/office/drawing/2014/main" id="{3C20F74D-6924-4263-B5D2-61F3651FC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7"/>
  <sheetViews>
    <sheetView rightToLeft="1" tabSelected="1" topLeftCell="P1" zoomScale="85" zoomScaleNormal="85" workbookViewId="0">
      <selection activeCell="J101" sqref="J101"/>
    </sheetView>
  </sheetViews>
  <sheetFormatPr defaultRowHeight="14.25" x14ac:dyDescent="0.2"/>
  <cols>
    <col min="1" max="1" width="10.875" bestFit="1" customWidth="1"/>
    <col min="2" max="6" width="11.75" bestFit="1" customWidth="1"/>
    <col min="7" max="7" width="19.125" bestFit="1" customWidth="1"/>
    <col min="8" max="8" width="13" bestFit="1" customWidth="1"/>
    <col min="9" max="9" width="11.75" bestFit="1" customWidth="1"/>
    <col min="10" max="10" width="10.625" customWidth="1"/>
    <col min="20" max="20" width="23.25" bestFit="1" customWidth="1"/>
    <col min="21" max="22" width="11.625" bestFit="1" customWidth="1"/>
    <col min="23" max="23" width="12.25" bestFit="1" customWidth="1"/>
    <col min="24" max="24" width="11.625" bestFit="1" customWidth="1"/>
    <col min="25" max="26" width="12.25" bestFit="1" customWidth="1"/>
    <col min="27" max="27" width="11.625" bestFit="1" customWidth="1"/>
    <col min="28" max="28" width="13.625" bestFit="1" customWidth="1"/>
  </cols>
  <sheetData>
    <row r="1" spans="1:34" x14ac:dyDescent="0.2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0</v>
      </c>
    </row>
    <row r="10" spans="1:34" x14ac:dyDescent="0.2"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x14ac:dyDescent="0.2"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">
      <c r="K12" s="2" t="s">
        <v>1</v>
      </c>
      <c r="L12" s="3" t="s">
        <v>2</v>
      </c>
      <c r="M12" s="3" t="s">
        <v>3</v>
      </c>
      <c r="N12" s="3" t="s">
        <v>4</v>
      </c>
      <c r="O12" s="3" t="s">
        <v>5</v>
      </c>
      <c r="P12" s="3" t="s">
        <v>6</v>
      </c>
      <c r="Q12" s="3" t="s">
        <v>9</v>
      </c>
      <c r="R12" s="3" t="s">
        <v>8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">
      <c r="A13" t="s">
        <v>10</v>
      </c>
      <c r="B13">
        <v>21125435.775833335</v>
      </c>
      <c r="C13">
        <v>34913106.169166662</v>
      </c>
      <c r="D13">
        <v>181742962.94999996</v>
      </c>
      <c r="E13">
        <v>61037733.868333332</v>
      </c>
      <c r="F13">
        <v>50750233.205833338</v>
      </c>
      <c r="G13">
        <v>119675190.58333331</v>
      </c>
      <c r="H13">
        <v>65852281.327499986</v>
      </c>
      <c r="I13">
        <v>1165906985.1174998</v>
      </c>
      <c r="J13" t="s">
        <v>10</v>
      </c>
      <c r="K13" s="3">
        <f>B13/B$13-1</f>
        <v>0</v>
      </c>
      <c r="L13" s="3">
        <f t="shared" ref="L13:R28" si="0">C13/C$13-1</f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3">
        <f t="shared" si="0"/>
        <v>0</v>
      </c>
      <c r="Q13" s="3">
        <f t="shared" si="0"/>
        <v>0</v>
      </c>
      <c r="R13" s="3">
        <f t="shared" si="0"/>
        <v>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">
      <c r="A14" t="s">
        <v>11</v>
      </c>
      <c r="B14">
        <v>21237567.2075</v>
      </c>
      <c r="C14">
        <v>35386560.780000001</v>
      </c>
      <c r="D14">
        <v>181278943.0275</v>
      </c>
      <c r="E14">
        <v>59616523.831666671</v>
      </c>
      <c r="F14">
        <v>50406537.330833338</v>
      </c>
      <c r="G14">
        <v>119866364.46749997</v>
      </c>
      <c r="H14">
        <v>66254419.768333338</v>
      </c>
      <c r="I14">
        <v>1183574628.3708334</v>
      </c>
      <c r="J14" t="s">
        <v>11</v>
      </c>
      <c r="K14" s="3">
        <f t="shared" ref="K14:R58" si="1">B14/B$13-1</f>
        <v>5.307887271842171E-3</v>
      </c>
      <c r="L14" s="3">
        <f t="shared" si="0"/>
        <v>1.3560942086885186E-2</v>
      </c>
      <c r="M14" s="3">
        <f t="shared" si="0"/>
        <v>-2.5531658280910641E-3</v>
      </c>
      <c r="N14" s="3">
        <f t="shared" si="0"/>
        <v>-2.3284121912723776E-2</v>
      </c>
      <c r="O14" s="3">
        <f t="shared" si="0"/>
        <v>-6.7723013923115527E-3</v>
      </c>
      <c r="P14" s="3">
        <f t="shared" si="0"/>
        <v>1.5974395631610516E-3</v>
      </c>
      <c r="Q14" s="3">
        <f t="shared" si="0"/>
        <v>6.1066744040865206E-3</v>
      </c>
      <c r="R14" s="3">
        <f t="shared" si="0"/>
        <v>1.515356154380787E-2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">
      <c r="A15" t="s">
        <v>12</v>
      </c>
      <c r="B15">
        <v>21687251.920833331</v>
      </c>
      <c r="C15">
        <v>34797787.601666667</v>
      </c>
      <c r="D15">
        <v>182863658.96583334</v>
      </c>
      <c r="E15">
        <v>59644536.611666672</v>
      </c>
      <c r="F15">
        <v>50921477.250833333</v>
      </c>
      <c r="G15">
        <v>120882324.74166667</v>
      </c>
      <c r="H15">
        <v>66785733.696666665</v>
      </c>
      <c r="I15">
        <v>1223797658.4366667</v>
      </c>
      <c r="J15" t="s">
        <v>12</v>
      </c>
      <c r="K15" s="3">
        <f t="shared" si="1"/>
        <v>2.6594298501652291E-2</v>
      </c>
      <c r="L15" s="3">
        <f t="shared" si="0"/>
        <v>-3.3030165503245001E-3</v>
      </c>
      <c r="M15" s="3">
        <f t="shared" si="0"/>
        <v>6.1663791414123814E-3</v>
      </c>
      <c r="N15" s="3">
        <f t="shared" si="0"/>
        <v>-2.2825179907104309E-2</v>
      </c>
      <c r="O15" s="3">
        <f t="shared" si="0"/>
        <v>3.374251391229377E-3</v>
      </c>
      <c r="P15" s="3">
        <f t="shared" si="0"/>
        <v>1.0086753590693442E-2</v>
      </c>
      <c r="Q15" s="3">
        <f t="shared" si="0"/>
        <v>1.4174943530420592E-2</v>
      </c>
      <c r="R15" s="3">
        <f t="shared" si="0"/>
        <v>4.9652908901075543E-2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">
      <c r="A16" t="s">
        <v>13</v>
      </c>
      <c r="B16">
        <v>21868570.966666665</v>
      </c>
      <c r="C16">
        <v>36342034.769166671</v>
      </c>
      <c r="D16">
        <v>183381306.13333333</v>
      </c>
      <c r="E16">
        <v>60041805.709166668</v>
      </c>
      <c r="F16">
        <v>50594581.554166675</v>
      </c>
      <c r="G16">
        <v>120763137.76499999</v>
      </c>
      <c r="H16">
        <v>67362692.700833336</v>
      </c>
      <c r="I16">
        <v>1249686700.8891666</v>
      </c>
      <c r="J16" t="s">
        <v>13</v>
      </c>
      <c r="K16" s="3">
        <f t="shared" si="1"/>
        <v>3.5177271546911637E-2</v>
      </c>
      <c r="L16" s="3">
        <f t="shared" si="0"/>
        <v>4.0928142946557999E-2</v>
      </c>
      <c r="M16" s="3">
        <f t="shared" si="0"/>
        <v>9.0146168893707745E-3</v>
      </c>
      <c r="N16" s="3">
        <f t="shared" si="0"/>
        <v>-1.6316597882139905E-2</v>
      </c>
      <c r="O16" s="3">
        <f t="shared" si="0"/>
        <v>-3.0670135255412845E-3</v>
      </c>
      <c r="P16" s="3">
        <f t="shared" si="0"/>
        <v>9.0908330821424244E-3</v>
      </c>
      <c r="Q16" s="3">
        <f t="shared" si="0"/>
        <v>2.2936356081905362E-2</v>
      </c>
      <c r="R16" s="3">
        <f t="shared" si="0"/>
        <v>7.1857975671381302E-2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8.75" x14ac:dyDescent="0.2">
      <c r="A17" t="s">
        <v>14</v>
      </c>
      <c r="B17">
        <v>22011976.592500001</v>
      </c>
      <c r="C17">
        <v>36919097.069166668</v>
      </c>
      <c r="D17">
        <v>185807139.9725</v>
      </c>
      <c r="E17">
        <v>61594698.234999992</v>
      </c>
      <c r="F17">
        <v>50666427.104166664</v>
      </c>
      <c r="G17">
        <v>123060445.24000001</v>
      </c>
      <c r="H17">
        <v>69250032.043333337</v>
      </c>
      <c r="I17">
        <v>1442925138.1566668</v>
      </c>
      <c r="J17" t="s">
        <v>14</v>
      </c>
      <c r="K17" s="3">
        <f t="shared" si="1"/>
        <v>4.1965563507136538E-2</v>
      </c>
      <c r="L17" s="3">
        <f t="shared" si="0"/>
        <v>5.7456672296078537E-2</v>
      </c>
      <c r="M17" s="3">
        <f t="shared" si="0"/>
        <v>2.2362224960633892E-2</v>
      </c>
      <c r="N17" s="3">
        <f t="shared" si="0"/>
        <v>9.1249188226434352E-3</v>
      </c>
      <c r="O17" s="3">
        <f t="shared" si="0"/>
        <v>-1.6513441687404651E-3</v>
      </c>
      <c r="P17" s="3">
        <f t="shared" si="0"/>
        <v>2.8287021229428833E-2</v>
      </c>
      <c r="Q17" s="3">
        <f t="shared" si="0"/>
        <v>5.1596552880764701E-2</v>
      </c>
      <c r="R17" s="3">
        <f t="shared" si="0"/>
        <v>0.23759884499812745</v>
      </c>
      <c r="T17" s="7"/>
      <c r="U17" s="7"/>
      <c r="V17" s="7"/>
      <c r="W17" s="7"/>
      <c r="X17" s="7"/>
      <c r="Y17" s="7"/>
      <c r="Z17" s="7"/>
      <c r="AA17" s="7"/>
      <c r="AB17" s="7"/>
      <c r="AC17" s="6"/>
      <c r="AD17" s="6"/>
      <c r="AE17" s="6"/>
      <c r="AF17" s="6"/>
      <c r="AG17" s="6"/>
      <c r="AH17" s="6"/>
    </row>
    <row r="18" spans="1:34" ht="18.75" x14ac:dyDescent="0.2">
      <c r="A18" t="s">
        <v>15</v>
      </c>
      <c r="B18">
        <v>21728364.660833333</v>
      </c>
      <c r="C18">
        <v>36398122.234999999</v>
      </c>
      <c r="D18">
        <v>184254413.97</v>
      </c>
      <c r="E18">
        <v>60914912.946666658</v>
      </c>
      <c r="F18">
        <v>49820689.959166668</v>
      </c>
      <c r="G18">
        <v>121440393.79833333</v>
      </c>
      <c r="H18">
        <v>67593661.36333333</v>
      </c>
      <c r="I18">
        <v>1444839678.9991667</v>
      </c>
      <c r="J18" t="s">
        <v>15</v>
      </c>
      <c r="K18" s="3">
        <f t="shared" si="1"/>
        <v>2.8540423563225392E-2</v>
      </c>
      <c r="L18" s="3">
        <f t="shared" si="0"/>
        <v>4.2534630365969051E-2</v>
      </c>
      <c r="M18" s="3">
        <f t="shared" si="0"/>
        <v>1.3818697457303797E-2</v>
      </c>
      <c r="N18" s="3">
        <f t="shared" si="0"/>
        <v>-2.0122130014134099E-3</v>
      </c>
      <c r="O18" s="3">
        <f t="shared" si="0"/>
        <v>-1.8316038921370459E-2</v>
      </c>
      <c r="P18" s="3">
        <f t="shared" si="0"/>
        <v>1.474995115024158E-2</v>
      </c>
      <c r="Q18" s="3">
        <f t="shared" si="0"/>
        <v>2.6443731344294896E-2</v>
      </c>
      <c r="R18" s="3">
        <f t="shared" si="0"/>
        <v>0.23924094927140027</v>
      </c>
      <c r="T18" s="7"/>
      <c r="U18" s="8"/>
      <c r="V18" s="7"/>
      <c r="W18" s="7"/>
      <c r="X18" s="7"/>
      <c r="Y18" s="7"/>
      <c r="Z18" s="7"/>
      <c r="AA18" s="7"/>
      <c r="AB18" s="7"/>
      <c r="AC18" s="6"/>
      <c r="AD18" s="6"/>
      <c r="AE18" s="6"/>
      <c r="AF18" s="6"/>
      <c r="AG18" s="6"/>
      <c r="AH18" s="6"/>
    </row>
    <row r="19" spans="1:34" ht="18.75" x14ac:dyDescent="0.2">
      <c r="A19" t="s">
        <v>16</v>
      </c>
      <c r="B19">
        <v>21572370.735000003</v>
      </c>
      <c r="C19">
        <v>37078438.274166666</v>
      </c>
      <c r="D19">
        <v>183921285.995</v>
      </c>
      <c r="E19">
        <v>60613731.173333339</v>
      </c>
      <c r="F19">
        <v>50081436.460000008</v>
      </c>
      <c r="G19">
        <v>121416625.81333333</v>
      </c>
      <c r="H19">
        <v>67756425.079999998</v>
      </c>
      <c r="I19">
        <v>1468488943.3158333</v>
      </c>
      <c r="J19" t="s">
        <v>16</v>
      </c>
      <c r="K19" s="3">
        <f t="shared" si="1"/>
        <v>2.1156248037162095E-2</v>
      </c>
      <c r="L19" s="3">
        <f t="shared" si="0"/>
        <v>6.2020608951497636E-2</v>
      </c>
      <c r="M19" s="3">
        <f t="shared" si="0"/>
        <v>1.1985735291436539E-2</v>
      </c>
      <c r="N19" s="3">
        <f t="shared" si="0"/>
        <v>-6.9465667895637351E-3</v>
      </c>
      <c r="O19" s="3">
        <f t="shared" si="0"/>
        <v>-1.3178200445322474E-2</v>
      </c>
      <c r="P19" s="3">
        <f t="shared" si="0"/>
        <v>1.4551347037859097E-2</v>
      </c>
      <c r="Q19" s="3">
        <f t="shared" si="0"/>
        <v>2.891538021333262E-2</v>
      </c>
      <c r="R19" s="3">
        <f t="shared" si="0"/>
        <v>0.25952495530150665</v>
      </c>
      <c r="T19" s="9"/>
      <c r="U19" s="10"/>
      <c r="V19" s="10"/>
      <c r="W19" s="10"/>
      <c r="X19" s="10"/>
      <c r="Y19" s="10"/>
      <c r="Z19" s="10"/>
      <c r="AA19" s="10"/>
      <c r="AB19" s="10"/>
      <c r="AC19" s="6"/>
      <c r="AD19" s="6"/>
      <c r="AE19" s="6"/>
      <c r="AF19" s="6"/>
      <c r="AG19" s="6"/>
      <c r="AH19" s="6"/>
    </row>
    <row r="20" spans="1:34" ht="18.75" x14ac:dyDescent="0.2">
      <c r="A20" t="s">
        <v>17</v>
      </c>
      <c r="B20">
        <v>21329599.397499997</v>
      </c>
      <c r="C20">
        <v>37200326.646666661</v>
      </c>
      <c r="D20">
        <v>183014245.00666666</v>
      </c>
      <c r="E20">
        <v>60435708.830000006</v>
      </c>
      <c r="F20">
        <v>50255152.782500006</v>
      </c>
      <c r="G20">
        <v>121249879.25083335</v>
      </c>
      <c r="H20">
        <v>67854248.186666667</v>
      </c>
      <c r="I20">
        <v>1480435558.5899999</v>
      </c>
      <c r="J20" t="s">
        <v>17</v>
      </c>
      <c r="K20" s="3">
        <f t="shared" si="1"/>
        <v>9.6643507775691084E-3</v>
      </c>
      <c r="L20" s="3">
        <f t="shared" si="0"/>
        <v>6.551180139680457E-2</v>
      </c>
      <c r="M20" s="3">
        <f t="shared" si="0"/>
        <v>6.9949451468800383E-3</v>
      </c>
      <c r="N20" s="3">
        <f t="shared" si="0"/>
        <v>-9.8631616899798047E-3</v>
      </c>
      <c r="O20" s="3">
        <f t="shared" si="0"/>
        <v>-9.75523445035964E-3</v>
      </c>
      <c r="P20" s="3">
        <f t="shared" si="0"/>
        <v>1.3158020971803186E-2</v>
      </c>
      <c r="Q20" s="3">
        <f t="shared" si="0"/>
        <v>3.0400873269832429E-2</v>
      </c>
      <c r="R20" s="3">
        <f t="shared" si="0"/>
        <v>0.26977158340019902</v>
      </c>
      <c r="T20" s="9"/>
      <c r="U20" s="10"/>
      <c r="V20" s="10"/>
      <c r="W20" s="10"/>
      <c r="X20" s="10"/>
      <c r="Y20" s="10"/>
      <c r="Z20" s="10"/>
      <c r="AA20" s="10"/>
      <c r="AB20" s="10"/>
      <c r="AC20" s="6"/>
      <c r="AD20" s="6"/>
      <c r="AE20" s="6"/>
      <c r="AF20" s="6"/>
      <c r="AG20" s="6"/>
      <c r="AH20" s="6"/>
    </row>
    <row r="21" spans="1:34" ht="18.75" x14ac:dyDescent="0.2">
      <c r="A21" t="s">
        <v>18</v>
      </c>
      <c r="B21">
        <v>21398082.788333334</v>
      </c>
      <c r="C21">
        <v>37334453.054999992</v>
      </c>
      <c r="D21">
        <v>183324407.50666666</v>
      </c>
      <c r="E21">
        <v>60786276.170000017</v>
      </c>
      <c r="F21">
        <v>50734795.689999998</v>
      </c>
      <c r="G21">
        <v>121592808.935</v>
      </c>
      <c r="H21">
        <v>67646627.286666676</v>
      </c>
      <c r="I21">
        <v>1483977517.3458335</v>
      </c>
      <c r="J21" t="s">
        <v>18</v>
      </c>
      <c r="K21" s="3">
        <f t="shared" si="1"/>
        <v>1.2906101222863064E-2</v>
      </c>
      <c r="L21" s="3">
        <f t="shared" si="0"/>
        <v>6.9353522258977174E-2</v>
      </c>
      <c r="M21" s="3">
        <f t="shared" si="0"/>
        <v>8.7015449236500508E-3</v>
      </c>
      <c r="N21" s="3">
        <f t="shared" si="0"/>
        <v>-4.1197089471857185E-3</v>
      </c>
      <c r="O21" s="3">
        <f t="shared" si="0"/>
        <v>-3.0418610631266496E-4</v>
      </c>
      <c r="P21" s="3">
        <f t="shared" si="0"/>
        <v>1.6023524527678967E-2</v>
      </c>
      <c r="Q21" s="3">
        <f t="shared" si="0"/>
        <v>2.7248045519379316E-2</v>
      </c>
      <c r="R21" s="3">
        <f t="shared" si="0"/>
        <v>0.27280952622157817</v>
      </c>
      <c r="T21" s="9"/>
      <c r="U21" s="10"/>
      <c r="V21" s="10"/>
      <c r="W21" s="10"/>
      <c r="X21" s="10"/>
      <c r="Y21" s="10"/>
      <c r="Z21" s="10"/>
      <c r="AA21" s="10"/>
      <c r="AB21" s="10"/>
      <c r="AC21" s="6"/>
      <c r="AD21" s="6"/>
      <c r="AE21" s="6"/>
      <c r="AF21" s="6"/>
      <c r="AG21" s="6"/>
      <c r="AH21" s="6"/>
    </row>
    <row r="22" spans="1:34" ht="18.75" x14ac:dyDescent="0.2">
      <c r="A22" t="s">
        <v>19</v>
      </c>
      <c r="B22">
        <v>21738716.603333335</v>
      </c>
      <c r="C22">
        <v>37535952.924999997</v>
      </c>
      <c r="D22">
        <v>185666944.11166668</v>
      </c>
      <c r="E22">
        <v>62104674.82500001</v>
      </c>
      <c r="F22">
        <v>51218941.757499993</v>
      </c>
      <c r="G22">
        <v>123839530.31</v>
      </c>
      <c r="H22">
        <v>69648457.652499989</v>
      </c>
      <c r="I22">
        <v>1512087842.3</v>
      </c>
      <c r="J22" t="s">
        <v>19</v>
      </c>
      <c r="K22" s="3">
        <f t="shared" si="1"/>
        <v>2.9030446235886354E-2</v>
      </c>
      <c r="L22" s="3">
        <f t="shared" si="0"/>
        <v>7.5124990114734835E-2</v>
      </c>
      <c r="M22" s="3">
        <f t="shared" si="0"/>
        <v>2.1590828596462774E-2</v>
      </c>
      <c r="N22" s="3">
        <f t="shared" si="0"/>
        <v>1.7480022422985408E-2</v>
      </c>
      <c r="O22" s="3">
        <f t="shared" si="0"/>
        <v>9.2355940467439002E-3</v>
      </c>
      <c r="P22" s="3">
        <f t="shared" si="0"/>
        <v>3.4797017714101264E-2</v>
      </c>
      <c r="Q22" s="3">
        <f t="shared" si="0"/>
        <v>5.7646846069320912E-2</v>
      </c>
      <c r="R22" s="3">
        <f t="shared" si="0"/>
        <v>0.29691979000161162</v>
      </c>
      <c r="T22" s="7"/>
      <c r="U22" s="7"/>
      <c r="V22" s="7"/>
      <c r="W22" s="7"/>
      <c r="X22" s="7"/>
      <c r="Y22" s="7"/>
      <c r="Z22" s="7"/>
      <c r="AA22" s="7"/>
      <c r="AB22" s="7"/>
      <c r="AC22" s="6"/>
      <c r="AD22" s="6"/>
      <c r="AE22" s="6"/>
      <c r="AF22" s="6"/>
      <c r="AG22" s="6"/>
      <c r="AH22" s="6"/>
    </row>
    <row r="23" spans="1:34" x14ac:dyDescent="0.2">
      <c r="A23" t="s">
        <v>20</v>
      </c>
      <c r="B23">
        <v>20439577.813333333</v>
      </c>
      <c r="C23">
        <v>35405506.194166668</v>
      </c>
      <c r="D23">
        <v>180565113.13333333</v>
      </c>
      <c r="E23">
        <v>57554463.314166673</v>
      </c>
      <c r="F23">
        <v>49665084.844166666</v>
      </c>
      <c r="G23">
        <v>117601083.09666665</v>
      </c>
      <c r="H23">
        <v>66447008.49666667</v>
      </c>
      <c r="I23">
        <v>1326411355.9725001</v>
      </c>
      <c r="J23" t="s">
        <v>20</v>
      </c>
      <c r="K23" s="3">
        <f t="shared" si="1"/>
        <v>-3.246597938985929E-2</v>
      </c>
      <c r="L23" s="3">
        <f t="shared" si="0"/>
        <v>1.4103586848278393E-2</v>
      </c>
      <c r="M23" s="3">
        <f t="shared" si="0"/>
        <v>-6.480855145905573E-3</v>
      </c>
      <c r="N23" s="3">
        <f t="shared" si="0"/>
        <v>-5.70674947022205E-2</v>
      </c>
      <c r="O23" s="3">
        <f t="shared" si="0"/>
        <v>-2.1382135472471919E-2</v>
      </c>
      <c r="P23" s="3">
        <f t="shared" si="0"/>
        <v>-1.7331140034595571E-2</v>
      </c>
      <c r="Q23" s="3">
        <f t="shared" si="0"/>
        <v>9.0312310701727849E-3</v>
      </c>
      <c r="R23" s="3">
        <f t="shared" si="0"/>
        <v>0.13766481623645532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">
      <c r="A24" t="s">
        <v>21</v>
      </c>
      <c r="B24">
        <v>19386713.564166669</v>
      </c>
      <c r="C24">
        <v>32530710.024166662</v>
      </c>
      <c r="D24">
        <v>173686403.70666668</v>
      </c>
      <c r="E24">
        <v>58195847.086666673</v>
      </c>
      <c r="F24">
        <v>46272876.615000002</v>
      </c>
      <c r="G24">
        <v>110850482.11416666</v>
      </c>
      <c r="H24">
        <v>63402780.087499999</v>
      </c>
      <c r="I24">
        <v>1252575155.7216668</v>
      </c>
      <c r="J24" t="s">
        <v>21</v>
      </c>
      <c r="K24" s="3">
        <f t="shared" si="1"/>
        <v>-8.2304679066345976E-2</v>
      </c>
      <c r="L24" s="3">
        <f t="shared" si="0"/>
        <v>-6.8237874151226396E-2</v>
      </c>
      <c r="M24" s="3">
        <f t="shared" si="0"/>
        <v>-4.4329415084697121E-2</v>
      </c>
      <c r="N24" s="3">
        <f t="shared" si="0"/>
        <v>-4.6559506743762746E-2</v>
      </c>
      <c r="O24" s="3">
        <f t="shared" si="0"/>
        <v>-8.8223369785790484E-2</v>
      </c>
      <c r="P24" s="3">
        <f t="shared" si="0"/>
        <v>-7.3738829461246991E-2</v>
      </c>
      <c r="Q24" s="3">
        <f t="shared" si="0"/>
        <v>-3.7196907846183791E-2</v>
      </c>
      <c r="R24" s="3">
        <f t="shared" si="0"/>
        <v>7.4335407292746014E-2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">
      <c r="A25" t="s">
        <v>22</v>
      </c>
      <c r="B25">
        <v>19156394.243333336</v>
      </c>
      <c r="C25">
        <v>31780141.921666671</v>
      </c>
      <c r="D25">
        <v>170101997.81</v>
      </c>
      <c r="E25">
        <v>57656421.970833339</v>
      </c>
      <c r="F25">
        <v>46249508.334166668</v>
      </c>
      <c r="G25">
        <v>108694390.175</v>
      </c>
      <c r="H25">
        <v>61919122.442499995</v>
      </c>
      <c r="I25">
        <v>1228583066.5941668</v>
      </c>
      <c r="J25" t="s">
        <v>22</v>
      </c>
      <c r="K25" s="3">
        <f t="shared" si="1"/>
        <v>-9.3207143909074031E-2</v>
      </c>
      <c r="L25" s="3">
        <f t="shared" si="0"/>
        <v>-8.9736050190425409E-2</v>
      </c>
      <c r="M25" s="3">
        <f t="shared" si="0"/>
        <v>-6.4051806744245487E-2</v>
      </c>
      <c r="N25" s="3">
        <f t="shared" si="0"/>
        <v>-5.5397074616071795E-2</v>
      </c>
      <c r="O25" s="3">
        <f t="shared" si="0"/>
        <v>-8.8683826405537514E-2</v>
      </c>
      <c r="P25" s="3">
        <f t="shared" si="0"/>
        <v>-9.1755027544218271E-2</v>
      </c>
      <c r="Q25" s="3">
        <f t="shared" si="0"/>
        <v>-5.9726995112582393E-2</v>
      </c>
      <c r="R25" s="3">
        <f t="shared" si="0"/>
        <v>5.3757359958136242E-2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">
      <c r="A26" t="s">
        <v>23</v>
      </c>
      <c r="B26">
        <v>19052065.816666666</v>
      </c>
      <c r="C26">
        <v>31772199.209166665</v>
      </c>
      <c r="D26">
        <v>167248714.92666665</v>
      </c>
      <c r="E26">
        <v>57372929.307500005</v>
      </c>
      <c r="F26">
        <v>46314328.62916667</v>
      </c>
      <c r="G26">
        <v>106413159.88416666</v>
      </c>
      <c r="H26">
        <v>61775812.954166658</v>
      </c>
      <c r="I26">
        <v>1254386228.1000001</v>
      </c>
      <c r="J26" t="s">
        <v>23</v>
      </c>
      <c r="K26" s="3">
        <f t="shared" si="1"/>
        <v>-9.8145665782597535E-2</v>
      </c>
      <c r="L26" s="3">
        <f t="shared" si="0"/>
        <v>-8.9963549641821183E-2</v>
      </c>
      <c r="M26" s="3">
        <f t="shared" si="0"/>
        <v>-7.9751357566019698E-2</v>
      </c>
      <c r="N26" s="3">
        <f t="shared" si="0"/>
        <v>-6.0041622264987882E-2</v>
      </c>
      <c r="O26" s="3">
        <f t="shared" si="0"/>
        <v>-8.7406585082584365E-2</v>
      </c>
      <c r="P26" s="3">
        <f t="shared" si="0"/>
        <v>-0.11081687553220909</v>
      </c>
      <c r="Q26" s="3">
        <f t="shared" si="0"/>
        <v>-6.1903221743526582E-2</v>
      </c>
      <c r="R26" s="3">
        <f t="shared" si="0"/>
        <v>7.5888766524186746E-2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">
      <c r="A27" t="s">
        <v>24</v>
      </c>
      <c r="B27">
        <v>18980666.133333333</v>
      </c>
      <c r="C27">
        <v>31070211.519166663</v>
      </c>
      <c r="D27">
        <v>165154206.28</v>
      </c>
      <c r="E27">
        <v>57750965.819999993</v>
      </c>
      <c r="F27">
        <v>47016700.92666667</v>
      </c>
      <c r="G27">
        <v>106743773.39583331</v>
      </c>
      <c r="H27">
        <v>63422039.668333329</v>
      </c>
      <c r="I27">
        <v>1299546351.1558335</v>
      </c>
      <c r="J27" t="s">
        <v>24</v>
      </c>
      <c r="K27" s="3">
        <f t="shared" si="1"/>
        <v>-0.10152546272931962</v>
      </c>
      <c r="L27" s="3">
        <f t="shared" si="0"/>
        <v>-0.11007025932839609</v>
      </c>
      <c r="M27" s="3">
        <f t="shared" si="0"/>
        <v>-9.1275922878861326E-2</v>
      </c>
      <c r="N27" s="3">
        <f t="shared" si="0"/>
        <v>-5.3848133605735482E-2</v>
      </c>
      <c r="O27" s="3">
        <f t="shared" si="0"/>
        <v>-7.3566800452407155E-2</v>
      </c>
      <c r="P27" s="3">
        <f t="shared" si="0"/>
        <v>-0.10805428530732508</v>
      </c>
      <c r="Q27" s="3">
        <f t="shared" si="0"/>
        <v>-3.6904441428239232E-2</v>
      </c>
      <c r="R27" s="3">
        <f t="shared" si="0"/>
        <v>0.11462266522476106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">
      <c r="A28" t="s">
        <v>25</v>
      </c>
      <c r="B28">
        <v>18840126.220833331</v>
      </c>
      <c r="C28">
        <v>29803498.742499996</v>
      </c>
      <c r="D28">
        <v>162170104.5975</v>
      </c>
      <c r="E28">
        <v>57130990.942499995</v>
      </c>
      <c r="F28">
        <v>46857066.546666659</v>
      </c>
      <c r="G28">
        <v>108135938.17416666</v>
      </c>
      <c r="H28">
        <v>64475090.983333342</v>
      </c>
      <c r="I28">
        <v>1329767494.0966668</v>
      </c>
      <c r="J28" t="s">
        <v>25</v>
      </c>
      <c r="K28" s="3">
        <f t="shared" si="1"/>
        <v>-0.10817810241880588</v>
      </c>
      <c r="L28" s="3">
        <f t="shared" si="0"/>
        <v>-0.14635212925222885</v>
      </c>
      <c r="M28" s="3">
        <f t="shared" si="0"/>
        <v>-0.10769527488051756</v>
      </c>
      <c r="N28" s="3">
        <f t="shared" si="0"/>
        <v>-6.4005373041219227E-2</v>
      </c>
      <c r="O28" s="3">
        <f t="shared" si="0"/>
        <v>-7.6712291022914769E-2</v>
      </c>
      <c r="P28" s="3">
        <f t="shared" si="0"/>
        <v>-9.6421424966367852E-2</v>
      </c>
      <c r="Q28" s="3">
        <f t="shared" si="0"/>
        <v>-2.0913327775503032E-2</v>
      </c>
      <c r="R28" s="3">
        <f t="shared" si="0"/>
        <v>0.14054338045041659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x14ac:dyDescent="0.2">
      <c r="A29" t="s">
        <v>26</v>
      </c>
      <c r="B29">
        <v>17732048.450833332</v>
      </c>
      <c r="C29">
        <v>29403276.454166669</v>
      </c>
      <c r="D29">
        <v>157516743.90249997</v>
      </c>
      <c r="E29">
        <v>51809364.419999994</v>
      </c>
      <c r="F29">
        <v>47191756.846666671</v>
      </c>
      <c r="G29">
        <v>102311646.3875</v>
      </c>
      <c r="H29">
        <v>60357434.74916666</v>
      </c>
      <c r="I29">
        <v>1133516053.7275</v>
      </c>
      <c r="J29" t="s">
        <v>26</v>
      </c>
      <c r="K29" s="3">
        <f t="shared" si="1"/>
        <v>-0.16063040597164413</v>
      </c>
      <c r="L29" s="3">
        <f t="shared" si="1"/>
        <v>-0.15781551169646346</v>
      </c>
      <c r="M29" s="3">
        <f t="shared" si="1"/>
        <v>-0.13329935120604897</v>
      </c>
      <c r="N29" s="3">
        <f t="shared" si="1"/>
        <v>-0.15119121997943408</v>
      </c>
      <c r="O29" s="3">
        <f t="shared" si="1"/>
        <v>-7.0117438568886192E-2</v>
      </c>
      <c r="P29" s="3">
        <f t="shared" si="1"/>
        <v>-0.14508892036184029</v>
      </c>
      <c r="Q29" s="3">
        <f t="shared" si="1"/>
        <v>-8.3442007893486214E-2</v>
      </c>
      <c r="R29" s="3">
        <f t="shared" si="1"/>
        <v>-2.7781745716821016E-2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x14ac:dyDescent="0.2">
      <c r="A30" t="s">
        <v>27</v>
      </c>
      <c r="B30">
        <v>17624320.258333337</v>
      </c>
      <c r="C30">
        <v>28367970.626666661</v>
      </c>
      <c r="D30">
        <v>166707175.3483333</v>
      </c>
      <c r="E30">
        <v>54115950.290833332</v>
      </c>
      <c r="F30">
        <v>45484697.044166677</v>
      </c>
      <c r="G30">
        <v>101600972.48583335</v>
      </c>
      <c r="H30">
        <v>59681772.744166665</v>
      </c>
      <c r="I30">
        <v>1105397276.0358334</v>
      </c>
      <c r="J30" t="s">
        <v>27</v>
      </c>
      <c r="K30" s="3">
        <f t="shared" si="1"/>
        <v>-0.16572986018613334</v>
      </c>
      <c r="L30" s="3">
        <f t="shared" si="1"/>
        <v>-0.18746929908746723</v>
      </c>
      <c r="M30" s="3">
        <f t="shared" si="1"/>
        <v>-8.2731057960154453E-2</v>
      </c>
      <c r="N30" s="3">
        <f t="shared" si="1"/>
        <v>-0.11340171298677681</v>
      </c>
      <c r="O30" s="3">
        <f t="shared" si="1"/>
        <v>-0.10375393035753444</v>
      </c>
      <c r="P30" s="3">
        <f t="shared" si="1"/>
        <v>-0.15102727649231829</v>
      </c>
      <c r="Q30" s="3">
        <f t="shared" si="1"/>
        <v>-9.3702275136768987E-2</v>
      </c>
      <c r="R30" s="3">
        <f t="shared" si="1"/>
        <v>-5.1899259421255062E-2</v>
      </c>
    </row>
    <row r="31" spans="1:34" x14ac:dyDescent="0.2">
      <c r="A31" t="s">
        <v>28</v>
      </c>
      <c r="B31">
        <v>16817096.574166667</v>
      </c>
      <c r="C31">
        <v>27089794.507499993</v>
      </c>
      <c r="D31">
        <v>158799286.12666664</v>
      </c>
      <c r="E31">
        <v>54725057.675000004</v>
      </c>
      <c r="F31">
        <v>42786879.941666663</v>
      </c>
      <c r="G31">
        <v>95732117.047500014</v>
      </c>
      <c r="H31">
        <v>57659871.078333326</v>
      </c>
      <c r="I31">
        <v>1033274277.0524999</v>
      </c>
      <c r="J31" t="s">
        <v>28</v>
      </c>
      <c r="K31" s="3">
        <f t="shared" si="1"/>
        <v>-0.20394084398463574</v>
      </c>
      <c r="L31" s="3">
        <f t="shared" si="1"/>
        <v>-0.2240795082442647</v>
      </c>
      <c r="M31" s="3">
        <f t="shared" si="1"/>
        <v>-0.12624244950625929</v>
      </c>
      <c r="N31" s="3">
        <f t="shared" si="1"/>
        <v>-0.10342251904290267</v>
      </c>
      <c r="O31" s="3">
        <f t="shared" si="1"/>
        <v>-0.15691264376793745</v>
      </c>
      <c r="P31" s="3">
        <f t="shared" si="1"/>
        <v>-0.20006714356691202</v>
      </c>
      <c r="Q31" s="3">
        <f t="shared" si="1"/>
        <v>-0.12440586846830315</v>
      </c>
      <c r="R31" s="3">
        <f t="shared" si="1"/>
        <v>-0.11375925331782211</v>
      </c>
    </row>
    <row r="32" spans="1:34" x14ac:dyDescent="0.2">
      <c r="A32" t="s">
        <v>29</v>
      </c>
      <c r="B32">
        <v>17082788.339166664</v>
      </c>
      <c r="C32">
        <v>28410543.077500001</v>
      </c>
      <c r="D32">
        <v>155711200.78666666</v>
      </c>
      <c r="E32">
        <v>54629423.475833327</v>
      </c>
      <c r="F32">
        <v>43507875.351666667</v>
      </c>
      <c r="G32">
        <v>96204726.00833334</v>
      </c>
      <c r="H32">
        <v>57755159.439166658</v>
      </c>
      <c r="I32">
        <v>1031825295.6558332</v>
      </c>
      <c r="J32" t="s">
        <v>29</v>
      </c>
      <c r="K32" s="3">
        <f t="shared" si="1"/>
        <v>-0.19136397845536046</v>
      </c>
      <c r="L32" s="3">
        <f t="shared" si="1"/>
        <v>-0.18624991601031959</v>
      </c>
      <c r="M32" s="3">
        <f t="shared" si="1"/>
        <v>-0.1432339483234627</v>
      </c>
      <c r="N32" s="3">
        <f t="shared" si="1"/>
        <v>-0.10498932359323165</v>
      </c>
      <c r="O32" s="3">
        <f t="shared" si="1"/>
        <v>-0.14270590294221974</v>
      </c>
      <c r="P32" s="3">
        <f t="shared" si="1"/>
        <v>-0.19611804636030061</v>
      </c>
      <c r="Q32" s="3">
        <f t="shared" si="1"/>
        <v>-0.12295886680165724</v>
      </c>
      <c r="R32" s="3">
        <f t="shared" si="1"/>
        <v>-0.11500204662394564</v>
      </c>
    </row>
    <row r="33" spans="1:18" x14ac:dyDescent="0.2">
      <c r="A33" t="s">
        <v>30</v>
      </c>
      <c r="B33">
        <v>17163337.298333332</v>
      </c>
      <c r="C33">
        <v>28976560.300000001</v>
      </c>
      <c r="D33">
        <v>150876714.625</v>
      </c>
      <c r="E33">
        <v>54324610.422499992</v>
      </c>
      <c r="F33">
        <v>43859305.019999996</v>
      </c>
      <c r="G33">
        <v>95323659.908333361</v>
      </c>
      <c r="H33">
        <v>57590018.105833344</v>
      </c>
      <c r="I33">
        <v>1013327699.0841666</v>
      </c>
      <c r="J33" t="s">
        <v>30</v>
      </c>
      <c r="K33" s="3">
        <f t="shared" si="1"/>
        <v>-0.18755108862807401</v>
      </c>
      <c r="L33" s="3">
        <f t="shared" si="1"/>
        <v>-0.1700377457222495</v>
      </c>
      <c r="M33" s="3">
        <f t="shared" si="1"/>
        <v>-0.16983462701382113</v>
      </c>
      <c r="N33" s="3">
        <f t="shared" si="1"/>
        <v>-0.10998316976043798</v>
      </c>
      <c r="O33" s="3">
        <f t="shared" si="1"/>
        <v>-0.13578121223374562</v>
      </c>
      <c r="P33" s="3">
        <f t="shared" si="1"/>
        <v>-0.20348019131035577</v>
      </c>
      <c r="Q33" s="3">
        <f t="shared" si="1"/>
        <v>-0.12546662097515382</v>
      </c>
      <c r="R33" s="3">
        <f t="shared" si="1"/>
        <v>-0.13086746025280593</v>
      </c>
    </row>
    <row r="34" spans="1:18" x14ac:dyDescent="0.2">
      <c r="A34" t="s">
        <v>31</v>
      </c>
      <c r="B34">
        <v>17068837.59333333</v>
      </c>
      <c r="C34">
        <v>29059851.213333335</v>
      </c>
      <c r="D34">
        <v>144849766.18333331</v>
      </c>
      <c r="E34">
        <v>53152409.563333325</v>
      </c>
      <c r="F34">
        <v>43572430.307499997</v>
      </c>
      <c r="G34">
        <v>94507772.495000005</v>
      </c>
      <c r="H34">
        <v>57741659.970000006</v>
      </c>
      <c r="I34">
        <v>995289295.22166669</v>
      </c>
      <c r="J34" t="s">
        <v>31</v>
      </c>
      <c r="K34" s="3">
        <f t="shared" si="1"/>
        <v>-0.19202435516812355</v>
      </c>
      <c r="L34" s="3">
        <f t="shared" si="1"/>
        <v>-0.16765208250082886</v>
      </c>
      <c r="M34" s="3">
        <f t="shared" si="1"/>
        <v>-0.20299656266095145</v>
      </c>
      <c r="N34" s="3">
        <f t="shared" si="1"/>
        <v>-0.12918769759718995</v>
      </c>
      <c r="O34" s="3">
        <f t="shared" si="1"/>
        <v>-0.14143388995320538</v>
      </c>
      <c r="P34" s="3">
        <f t="shared" si="1"/>
        <v>-0.21029770636386413</v>
      </c>
      <c r="Q34" s="3">
        <f t="shared" si="1"/>
        <v>-0.12316386302797644</v>
      </c>
      <c r="R34" s="3">
        <f t="shared" si="1"/>
        <v>-0.14633902367317775</v>
      </c>
    </row>
    <row r="35" spans="1:18" x14ac:dyDescent="0.2">
      <c r="A35" t="s">
        <v>32</v>
      </c>
      <c r="B35">
        <v>17308755.873333331</v>
      </c>
      <c r="C35">
        <v>30554553.359166667</v>
      </c>
      <c r="D35">
        <v>144591851.41750002</v>
      </c>
      <c r="E35">
        <v>52689563.039166667</v>
      </c>
      <c r="F35">
        <v>45922814.63166666</v>
      </c>
      <c r="G35">
        <v>96521183.734166682</v>
      </c>
      <c r="H35">
        <v>59052390.317499995</v>
      </c>
      <c r="I35">
        <v>1027752205.2866665</v>
      </c>
      <c r="J35" t="s">
        <v>32</v>
      </c>
      <c r="K35" s="3">
        <f t="shared" si="1"/>
        <v>-0.18066751109892532</v>
      </c>
      <c r="L35" s="3">
        <f t="shared" si="1"/>
        <v>-0.12484001821210711</v>
      </c>
      <c r="M35" s="3">
        <f t="shared" si="1"/>
        <v>-0.20441568096763518</v>
      </c>
      <c r="N35" s="3">
        <f t="shared" si="1"/>
        <v>-0.13677065480797179</v>
      </c>
      <c r="O35" s="3">
        <f t="shared" si="1"/>
        <v>-9.5121111159974014E-2</v>
      </c>
      <c r="P35" s="3">
        <f t="shared" si="1"/>
        <v>-0.1934737411848434</v>
      </c>
      <c r="Q35" s="3">
        <f t="shared" si="1"/>
        <v>-0.10325976371543488</v>
      </c>
      <c r="R35" s="3">
        <f t="shared" si="1"/>
        <v>-0.11849554174933608</v>
      </c>
    </row>
    <row r="36" spans="1:18" x14ac:dyDescent="0.2">
      <c r="A36" t="s">
        <v>33</v>
      </c>
      <c r="B36">
        <v>18001600.534166668</v>
      </c>
      <c r="C36">
        <v>31692148.132500004</v>
      </c>
      <c r="D36">
        <v>161034236.13666669</v>
      </c>
      <c r="E36">
        <v>54048045.329166673</v>
      </c>
      <c r="F36">
        <v>49227562.383333325</v>
      </c>
      <c r="G36">
        <v>101334953.95916669</v>
      </c>
      <c r="H36">
        <v>61537233.600000001</v>
      </c>
      <c r="I36">
        <v>1088850628.3174999</v>
      </c>
      <c r="J36" t="s">
        <v>33</v>
      </c>
      <c r="K36" s="3">
        <f t="shared" si="1"/>
        <v>-0.14787080724934498</v>
      </c>
      <c r="L36" s="3">
        <f t="shared" si="1"/>
        <v>-9.2256415715632589E-2</v>
      </c>
      <c r="M36" s="3">
        <f t="shared" si="1"/>
        <v>-0.11394513700665554</v>
      </c>
      <c r="N36" s="3">
        <f t="shared" si="1"/>
        <v>-0.11451422089562446</v>
      </c>
      <c r="O36" s="3">
        <f t="shared" si="1"/>
        <v>-3.0003228090092704E-2</v>
      </c>
      <c r="P36" s="3">
        <f t="shared" si="1"/>
        <v>-0.1532501142030418</v>
      </c>
      <c r="Q36" s="3">
        <f t="shared" si="1"/>
        <v>-6.5526169185243011E-2</v>
      </c>
      <c r="R36" s="3">
        <f t="shared" si="1"/>
        <v>-6.6091341576647533E-2</v>
      </c>
    </row>
    <row r="37" spans="1:18" x14ac:dyDescent="0.2">
      <c r="A37" t="s">
        <v>34</v>
      </c>
      <c r="B37">
        <v>18393576.442500003</v>
      </c>
      <c r="C37">
        <v>31157580.258333337</v>
      </c>
      <c r="D37">
        <v>173342284.82666665</v>
      </c>
      <c r="E37">
        <v>59099761.373333335</v>
      </c>
      <c r="F37">
        <v>48217980.609166674</v>
      </c>
      <c r="G37">
        <v>102599275.34083335</v>
      </c>
      <c r="H37">
        <v>63302076.679999985</v>
      </c>
      <c r="I37">
        <v>1093099803.6266665</v>
      </c>
      <c r="J37" t="s">
        <v>34</v>
      </c>
      <c r="K37" s="3">
        <f t="shared" si="1"/>
        <v>-0.12931611741985793</v>
      </c>
      <c r="L37" s="3">
        <f t="shared" si="1"/>
        <v>-0.10756779682209994</v>
      </c>
      <c r="M37" s="3">
        <f t="shared" si="1"/>
        <v>-4.6222852246799007E-2</v>
      </c>
      <c r="N37" s="3">
        <f t="shared" si="1"/>
        <v>-3.1750400484730767E-2</v>
      </c>
      <c r="O37" s="3">
        <f t="shared" si="1"/>
        <v>-4.9896373606724609E-2</v>
      </c>
      <c r="P37" s="3">
        <f t="shared" si="1"/>
        <v>-0.14268550698993465</v>
      </c>
      <c r="Q37" s="3">
        <f t="shared" si="1"/>
        <v>-3.8726139718944452E-2</v>
      </c>
      <c r="R37" s="3">
        <f t="shared" si="1"/>
        <v>-6.2446818159765827E-2</v>
      </c>
    </row>
    <row r="38" spans="1:18" x14ac:dyDescent="0.2">
      <c r="A38" t="s">
        <v>35</v>
      </c>
      <c r="B38">
        <v>18144097.9375</v>
      </c>
      <c r="C38">
        <v>30196663.023333337</v>
      </c>
      <c r="D38">
        <v>171437534.55499998</v>
      </c>
      <c r="E38">
        <v>57481105.61416667</v>
      </c>
      <c r="F38">
        <v>47856699.435000002</v>
      </c>
      <c r="G38">
        <v>100128005.46666665</v>
      </c>
      <c r="H38">
        <v>61604197.040833324</v>
      </c>
      <c r="I38">
        <v>1024381230.3783331</v>
      </c>
      <c r="J38" t="s">
        <v>35</v>
      </c>
      <c r="K38" s="3">
        <f t="shared" si="1"/>
        <v>-0.14112550718332961</v>
      </c>
      <c r="L38" s="3">
        <f t="shared" si="1"/>
        <v>-0.13509090606205154</v>
      </c>
      <c r="M38" s="3">
        <f t="shared" si="1"/>
        <v>-5.6703314547783323E-2</v>
      </c>
      <c r="N38" s="3">
        <f t="shared" si="1"/>
        <v>-5.8269336503199654E-2</v>
      </c>
      <c r="O38" s="3">
        <f t="shared" si="1"/>
        <v>-5.7015181764736189E-2</v>
      </c>
      <c r="P38" s="3">
        <f t="shared" si="1"/>
        <v>-0.16333531637917376</v>
      </c>
      <c r="Q38" s="3">
        <f t="shared" si="1"/>
        <v>-6.4509295669498035E-2</v>
      </c>
      <c r="R38" s="3">
        <f t="shared" si="1"/>
        <v>-0.12138683149316909</v>
      </c>
    </row>
    <row r="39" spans="1:18" x14ac:dyDescent="0.2">
      <c r="A39" t="s">
        <v>36</v>
      </c>
      <c r="B39">
        <v>18309994.540833332</v>
      </c>
      <c r="C39">
        <v>31191694.220833335</v>
      </c>
      <c r="D39">
        <v>170717900.06999999</v>
      </c>
      <c r="E39">
        <v>57521713.375833325</v>
      </c>
      <c r="F39">
        <v>47323379.827500008</v>
      </c>
      <c r="G39">
        <v>100829502.2075</v>
      </c>
      <c r="H39">
        <v>61039752.534166664</v>
      </c>
      <c r="I39">
        <v>969090346.21999991</v>
      </c>
      <c r="J39" t="s">
        <v>36</v>
      </c>
      <c r="K39" s="3">
        <f t="shared" si="1"/>
        <v>-0.13327257552815819</v>
      </c>
      <c r="L39" s="3">
        <f t="shared" si="1"/>
        <v>-0.10659068632569491</v>
      </c>
      <c r="M39" s="3">
        <f t="shared" si="1"/>
        <v>-6.0662942328243652E-2</v>
      </c>
      <c r="N39" s="3">
        <f t="shared" si="1"/>
        <v>-5.7604047032357775E-2</v>
      </c>
      <c r="O39" s="3">
        <f t="shared" si="1"/>
        <v>-6.7523894214134184E-2</v>
      </c>
      <c r="P39" s="3">
        <f t="shared" si="1"/>
        <v>-0.15747364415275789</v>
      </c>
      <c r="Q39" s="3">
        <f t="shared" si="1"/>
        <v>-7.3080669284628197E-2</v>
      </c>
      <c r="R39" s="3">
        <f t="shared" si="1"/>
        <v>-0.16880989771037758</v>
      </c>
    </row>
    <row r="40" spans="1:18" x14ac:dyDescent="0.2">
      <c r="A40" t="s">
        <v>37</v>
      </c>
      <c r="B40">
        <v>18412983.188333329</v>
      </c>
      <c r="C40">
        <v>30793624.339166671</v>
      </c>
      <c r="D40">
        <v>167953027.99333334</v>
      </c>
      <c r="E40">
        <v>56828381.014999986</v>
      </c>
      <c r="F40">
        <v>46489850.785000004</v>
      </c>
      <c r="G40">
        <v>98969880.525833324</v>
      </c>
      <c r="H40">
        <v>59566840.25249999</v>
      </c>
      <c r="I40">
        <v>913846874.89166653</v>
      </c>
      <c r="J40" t="s">
        <v>37</v>
      </c>
      <c r="K40" s="3">
        <f t="shared" si="1"/>
        <v>-0.12839747384538902</v>
      </c>
      <c r="L40" s="3">
        <f t="shared" si="1"/>
        <v>-0.11799241837834784</v>
      </c>
      <c r="M40" s="3">
        <f t="shared" si="1"/>
        <v>-7.5876032462728227E-2</v>
      </c>
      <c r="N40" s="3">
        <f t="shared" si="1"/>
        <v>-6.896312471910393E-2</v>
      </c>
      <c r="O40" s="3">
        <f t="shared" si="1"/>
        <v>-8.3948036328306719E-2</v>
      </c>
      <c r="P40" s="3">
        <f t="shared" si="1"/>
        <v>-0.17301255136153115</v>
      </c>
      <c r="Q40" s="3">
        <f t="shared" si="1"/>
        <v>-9.544758280644694E-2</v>
      </c>
      <c r="R40" s="3">
        <f t="shared" si="1"/>
        <v>-0.21619229787908911</v>
      </c>
    </row>
    <row r="41" spans="1:18" x14ac:dyDescent="0.2">
      <c r="A41" t="s">
        <v>38</v>
      </c>
      <c r="B41">
        <v>18893136.169166666</v>
      </c>
      <c r="C41">
        <v>31101698.857500006</v>
      </c>
      <c r="D41">
        <v>167188791.82583332</v>
      </c>
      <c r="E41">
        <v>56635830.804166667</v>
      </c>
      <c r="F41">
        <v>46149128.582500003</v>
      </c>
      <c r="G41">
        <v>101911854.47916667</v>
      </c>
      <c r="H41">
        <v>61140518.954166651</v>
      </c>
      <c r="I41">
        <v>929182766.89333332</v>
      </c>
      <c r="J41" t="s">
        <v>38</v>
      </c>
      <c r="K41" s="3">
        <f t="shared" si="1"/>
        <v>-0.10566880751498309</v>
      </c>
      <c r="L41" s="3">
        <f t="shared" si="1"/>
        <v>-0.10916838201674195</v>
      </c>
      <c r="M41" s="3">
        <f t="shared" si="1"/>
        <v>-8.0081071024305284E-2</v>
      </c>
      <c r="N41" s="3">
        <f t="shared" si="1"/>
        <v>-7.2117734148881896E-2</v>
      </c>
      <c r="O41" s="3">
        <f t="shared" si="1"/>
        <v>-9.0661743457850275E-2</v>
      </c>
      <c r="P41" s="3">
        <f t="shared" si="1"/>
        <v>-0.14842956186309575</v>
      </c>
      <c r="Q41" s="3">
        <f t="shared" si="1"/>
        <v>-7.1550480535375161E-2</v>
      </c>
      <c r="R41" s="3">
        <f t="shared" si="1"/>
        <v>-0.20303868254148039</v>
      </c>
    </row>
    <row r="42" spans="1:18" x14ac:dyDescent="0.2">
      <c r="A42" t="s">
        <v>39</v>
      </c>
      <c r="B42">
        <v>19659854.769999996</v>
      </c>
      <c r="C42">
        <v>32335047.321666669</v>
      </c>
      <c r="D42">
        <v>175078199.00166669</v>
      </c>
      <c r="E42">
        <v>58600694.917499997</v>
      </c>
      <c r="F42">
        <v>48562311.826666676</v>
      </c>
      <c r="G42">
        <v>109027220.34750001</v>
      </c>
      <c r="H42">
        <v>64512154.81583333</v>
      </c>
      <c r="I42">
        <v>984540403.1008333</v>
      </c>
      <c r="J42" t="s">
        <v>39</v>
      </c>
      <c r="K42" s="3">
        <f t="shared" si="1"/>
        <v>-6.9375184558791769E-2</v>
      </c>
      <c r="L42" s="3">
        <f t="shared" si="1"/>
        <v>-7.3842150710061838E-2</v>
      </c>
      <c r="M42" s="3">
        <f t="shared" si="1"/>
        <v>-3.6671372801195257E-2</v>
      </c>
      <c r="N42" s="3">
        <f t="shared" si="1"/>
        <v>-3.9926759995552286E-2</v>
      </c>
      <c r="O42" s="3">
        <f t="shared" si="1"/>
        <v>-4.3111553207900943E-2</v>
      </c>
      <c r="P42" s="3">
        <f t="shared" si="1"/>
        <v>-8.8973915010553628E-2</v>
      </c>
      <c r="Q42" s="3">
        <f t="shared" si="1"/>
        <v>-2.0350494844694422E-2</v>
      </c>
      <c r="R42" s="3">
        <f t="shared" si="1"/>
        <v>-0.15555836300130621</v>
      </c>
    </row>
    <row r="43" spans="1:18" x14ac:dyDescent="0.2">
      <c r="A43" t="s">
        <v>40</v>
      </c>
      <c r="B43">
        <v>21261175.795833331</v>
      </c>
      <c r="C43">
        <v>33139766.284166664</v>
      </c>
      <c r="D43">
        <v>187532061.73083338</v>
      </c>
      <c r="E43">
        <v>64317073.985000007</v>
      </c>
      <c r="F43">
        <v>50765121.06666667</v>
      </c>
      <c r="G43">
        <v>113628743.83166666</v>
      </c>
      <c r="H43">
        <v>67579443.765833333</v>
      </c>
      <c r="I43">
        <v>1043570705.5741667</v>
      </c>
      <c r="J43" t="s">
        <v>40</v>
      </c>
      <c r="K43" s="3">
        <f t="shared" si="1"/>
        <v>6.425430530303089E-3</v>
      </c>
      <c r="L43" s="3">
        <f t="shared" si="1"/>
        <v>-5.0792956559279623E-2</v>
      </c>
      <c r="M43" s="3">
        <f t="shared" si="1"/>
        <v>3.1853221092395634E-2</v>
      </c>
      <c r="N43" s="3">
        <f t="shared" si="1"/>
        <v>5.3726439512657098E-2</v>
      </c>
      <c r="O43" s="3">
        <f t="shared" si="1"/>
        <v>2.9335551568698826E-4</v>
      </c>
      <c r="P43" s="3">
        <f t="shared" si="1"/>
        <v>-5.052381134464401E-2</v>
      </c>
      <c r="Q43" s="3">
        <f t="shared" si="1"/>
        <v>2.6227829978186179E-2</v>
      </c>
      <c r="R43" s="3">
        <f t="shared" si="1"/>
        <v>-0.10492799263142261</v>
      </c>
    </row>
    <row r="44" spans="1:18" x14ac:dyDescent="0.2">
      <c r="A44" t="s">
        <v>41</v>
      </c>
      <c r="B44">
        <v>21433390.629166666</v>
      </c>
      <c r="C44">
        <v>34404114.188333333</v>
      </c>
      <c r="D44">
        <v>187566770.22166666</v>
      </c>
      <c r="E44">
        <v>64288283.714166664</v>
      </c>
      <c r="F44">
        <v>50620994.283333339</v>
      </c>
      <c r="G44">
        <v>114526710.02166666</v>
      </c>
      <c r="H44">
        <v>67716952.662499994</v>
      </c>
      <c r="I44">
        <v>1064840055.785</v>
      </c>
      <c r="J44" t="s">
        <v>41</v>
      </c>
      <c r="K44" s="3">
        <f t="shared" si="1"/>
        <v>1.4577443826537362E-2</v>
      </c>
      <c r="L44" s="3">
        <f t="shared" si="1"/>
        <v>-1.4578822587915208E-2</v>
      </c>
      <c r="M44" s="3">
        <f t="shared" si="1"/>
        <v>3.2044196799349667E-2</v>
      </c>
      <c r="N44" s="3">
        <f t="shared" si="1"/>
        <v>5.3254759635166238E-2</v>
      </c>
      <c r="O44" s="3">
        <f t="shared" si="1"/>
        <v>-2.5465680517334777E-3</v>
      </c>
      <c r="P44" s="3">
        <f t="shared" si="1"/>
        <v>-4.3020450074667815E-2</v>
      </c>
      <c r="Q44" s="3">
        <f t="shared" si="1"/>
        <v>2.8315971708353205E-2</v>
      </c>
      <c r="R44" s="3">
        <f t="shared" si="1"/>
        <v>-8.6685242152755748E-2</v>
      </c>
    </row>
    <row r="45" spans="1:18" x14ac:dyDescent="0.2">
      <c r="A45" t="s">
        <v>42</v>
      </c>
      <c r="B45">
        <v>21641728.928333331</v>
      </c>
      <c r="C45">
        <v>34118254.219999999</v>
      </c>
      <c r="D45">
        <v>187158620.13333336</v>
      </c>
      <c r="E45">
        <v>64838896.141666658</v>
      </c>
      <c r="F45">
        <v>50177679.225833334</v>
      </c>
      <c r="G45">
        <v>115081389.78583331</v>
      </c>
      <c r="H45">
        <v>67872907.699999988</v>
      </c>
      <c r="I45">
        <v>1071542836.6933333</v>
      </c>
      <c r="J45" t="s">
        <v>42</v>
      </c>
      <c r="K45" s="3">
        <f t="shared" si="1"/>
        <v>2.4439408397464391E-2</v>
      </c>
      <c r="L45" s="3">
        <f t="shared" si="1"/>
        <v>-2.276657783799918E-2</v>
      </c>
      <c r="M45" s="3">
        <f t="shared" si="1"/>
        <v>2.9798442236375955E-2</v>
      </c>
      <c r="N45" s="3">
        <f t="shared" si="1"/>
        <v>6.227561268137749E-2</v>
      </c>
      <c r="O45" s="3">
        <f t="shared" si="1"/>
        <v>-1.1281799980658924E-2</v>
      </c>
      <c r="P45" s="3">
        <f t="shared" si="1"/>
        <v>-3.8385573276369267E-2</v>
      </c>
      <c r="Q45" s="3">
        <f t="shared" si="1"/>
        <v>3.0684227361098104E-2</v>
      </c>
      <c r="R45" s="3">
        <f t="shared" si="1"/>
        <v>-8.0936257890809826E-2</v>
      </c>
    </row>
    <row r="46" spans="1:18" x14ac:dyDescent="0.2">
      <c r="A46" t="s">
        <v>43</v>
      </c>
      <c r="B46">
        <v>21987673.169999998</v>
      </c>
      <c r="C46">
        <v>34066504.755000003</v>
      </c>
      <c r="D46">
        <v>188949160.63916668</v>
      </c>
      <c r="E46">
        <v>65867902.168333322</v>
      </c>
      <c r="F46">
        <v>50381063.435833335</v>
      </c>
      <c r="G46">
        <v>117606949.5825</v>
      </c>
      <c r="H46">
        <v>69108557.061666667</v>
      </c>
      <c r="I46">
        <v>1090228073.1358335</v>
      </c>
      <c r="J46" t="s">
        <v>43</v>
      </c>
      <c r="K46" s="3">
        <f t="shared" si="1"/>
        <v>4.0815129368977576E-2</v>
      </c>
      <c r="L46" s="3">
        <f t="shared" si="1"/>
        <v>-2.4248813899988342E-2</v>
      </c>
      <c r="M46" s="3">
        <f t="shared" si="1"/>
        <v>3.9650490848161413E-2</v>
      </c>
      <c r="N46" s="3">
        <f t="shared" si="1"/>
        <v>7.913413545822845E-2</v>
      </c>
      <c r="O46" s="3">
        <f t="shared" si="1"/>
        <v>-7.2742477557240504E-3</v>
      </c>
      <c r="P46" s="3">
        <f t="shared" si="1"/>
        <v>-1.7282119967823584E-2</v>
      </c>
      <c r="Q46" s="3">
        <f t="shared" si="1"/>
        <v>4.9448184155874708E-2</v>
      </c>
      <c r="R46" s="3">
        <f t="shared" si="1"/>
        <v>-6.4909905290634673E-2</v>
      </c>
    </row>
    <row r="47" spans="1:18" x14ac:dyDescent="0.2">
      <c r="A47" t="s">
        <v>44</v>
      </c>
      <c r="B47">
        <v>21793982.5425</v>
      </c>
      <c r="C47">
        <v>33388087.194166664</v>
      </c>
      <c r="D47">
        <v>186177378.6308333</v>
      </c>
      <c r="E47">
        <v>65167098.904999994</v>
      </c>
      <c r="F47">
        <v>49391594.822499998</v>
      </c>
      <c r="G47">
        <v>115689122.77499999</v>
      </c>
      <c r="H47">
        <v>67873338.393333331</v>
      </c>
      <c r="I47">
        <v>1074397636.3291667</v>
      </c>
      <c r="J47" t="s">
        <v>44</v>
      </c>
      <c r="K47" s="3">
        <f t="shared" si="1"/>
        <v>3.1646531402275579E-2</v>
      </c>
      <c r="L47" s="3">
        <f t="shared" si="1"/>
        <v>-4.3680415246089233E-2</v>
      </c>
      <c r="M47" s="3">
        <f t="shared" si="1"/>
        <v>2.4399380360346168E-2</v>
      </c>
      <c r="N47" s="3">
        <f t="shared" si="1"/>
        <v>6.7652659674001914E-2</v>
      </c>
      <c r="O47" s="3">
        <f t="shared" si="1"/>
        <v>-2.6771076653440362E-2</v>
      </c>
      <c r="P47" s="3">
        <f t="shared" si="1"/>
        <v>-3.3307386342181777E-2</v>
      </c>
      <c r="Q47" s="3">
        <f t="shared" si="1"/>
        <v>3.0690767655901174E-2</v>
      </c>
      <c r="R47" s="3">
        <f t="shared" si="1"/>
        <v>-7.8487692377201879E-2</v>
      </c>
    </row>
    <row r="48" spans="1:18" x14ac:dyDescent="0.2">
      <c r="A48" t="s">
        <v>45</v>
      </c>
      <c r="B48">
        <v>21889201.550833333</v>
      </c>
      <c r="C48">
        <v>34220639.961666666</v>
      </c>
      <c r="D48">
        <v>186735343.66749999</v>
      </c>
      <c r="E48">
        <v>65353682.384166658</v>
      </c>
      <c r="F48">
        <v>49458731.287499994</v>
      </c>
      <c r="G48">
        <v>116653759.15166669</v>
      </c>
      <c r="H48">
        <v>68288445.140833333</v>
      </c>
      <c r="I48">
        <v>1088680916.5783331</v>
      </c>
      <c r="J48" t="s">
        <v>45</v>
      </c>
      <c r="K48" s="3">
        <f t="shared" si="1"/>
        <v>3.6153847101876968E-2</v>
      </c>
      <c r="L48" s="3">
        <f t="shared" si="1"/>
        <v>-1.9833990254111034E-2</v>
      </c>
      <c r="M48" s="3">
        <f t="shared" si="1"/>
        <v>2.7469458164790073E-2</v>
      </c>
      <c r="N48" s="3">
        <f t="shared" si="1"/>
        <v>7.0709514300504761E-2</v>
      </c>
      <c r="O48" s="3">
        <f t="shared" si="1"/>
        <v>-2.5448196722471339E-2</v>
      </c>
      <c r="P48" s="3">
        <f t="shared" si="1"/>
        <v>-2.5246932275096001E-2</v>
      </c>
      <c r="Q48" s="3">
        <f t="shared" si="1"/>
        <v>3.6994372316696111E-2</v>
      </c>
      <c r="R48" s="3">
        <f t="shared" si="1"/>
        <v>-6.6236903565153549E-2</v>
      </c>
    </row>
    <row r="49" spans="1:18" x14ac:dyDescent="0.2">
      <c r="A49" t="s">
        <v>46</v>
      </c>
      <c r="B49">
        <v>21120357.862500001</v>
      </c>
      <c r="C49">
        <v>32985260.634166662</v>
      </c>
      <c r="D49">
        <v>181629370.62083331</v>
      </c>
      <c r="E49">
        <v>61860294.950833343</v>
      </c>
      <c r="F49">
        <v>48173376.838333338</v>
      </c>
      <c r="G49">
        <v>113026131.51749998</v>
      </c>
      <c r="H49">
        <v>64152503.985833317</v>
      </c>
      <c r="I49">
        <v>1056368116.0716667</v>
      </c>
      <c r="J49" t="s">
        <v>46</v>
      </c>
      <c r="K49" s="3">
        <f t="shared" si="1"/>
        <v>-2.4036963720974747E-4</v>
      </c>
      <c r="L49" s="3">
        <f t="shared" si="1"/>
        <v>-5.5218390642725712E-2</v>
      </c>
      <c r="M49" s="3">
        <f t="shared" si="1"/>
        <v>-6.2501638205325616E-4</v>
      </c>
      <c r="N49" s="3">
        <f t="shared" si="1"/>
        <v>1.3476271649835336E-2</v>
      </c>
      <c r="O49" s="3">
        <f t="shared" si="1"/>
        <v>-5.0775261604193211E-2</v>
      </c>
      <c r="P49" s="3">
        <f t="shared" si="1"/>
        <v>-5.5559210170661011E-2</v>
      </c>
      <c r="Q49" s="3">
        <f t="shared" si="1"/>
        <v>-2.5811973517109399E-2</v>
      </c>
      <c r="R49" s="3">
        <f t="shared" si="1"/>
        <v>-9.3951636317535114E-2</v>
      </c>
    </row>
    <row r="50" spans="1:18" x14ac:dyDescent="0.2">
      <c r="A50" t="s">
        <v>47</v>
      </c>
      <c r="B50">
        <v>20557234.6325</v>
      </c>
      <c r="C50">
        <v>31942178.119166669</v>
      </c>
      <c r="D50">
        <v>176597397.18416664</v>
      </c>
      <c r="E50">
        <v>63720445.574166663</v>
      </c>
      <c r="F50">
        <v>45864298.268333338</v>
      </c>
      <c r="G50">
        <v>109771566.61583333</v>
      </c>
      <c r="H50">
        <v>64269926.921666652</v>
      </c>
      <c r="I50">
        <v>1033527782.0083333</v>
      </c>
      <c r="J50" s="11">
        <v>44250</v>
      </c>
      <c r="K50" s="3">
        <f t="shared" si="1"/>
        <v>-2.6896540708681305E-2</v>
      </c>
      <c r="L50" s="3">
        <f t="shared" si="1"/>
        <v>-8.5094922107611048E-2</v>
      </c>
      <c r="M50" s="3">
        <f t="shared" si="1"/>
        <v>-2.8312324627660757E-2</v>
      </c>
      <c r="N50" s="3">
        <f t="shared" si="1"/>
        <v>4.3951692433737755E-2</v>
      </c>
      <c r="O50" s="3">
        <f t="shared" si="1"/>
        <v>-9.6274137651418679E-2</v>
      </c>
      <c r="P50" s="3">
        <f t="shared" si="1"/>
        <v>-8.2754194242154133E-2</v>
      </c>
      <c r="Q50" s="3">
        <f t="shared" si="1"/>
        <v>-2.4028847200659453E-2</v>
      </c>
      <c r="R50" s="3">
        <f t="shared" si="1"/>
        <v>-0.11354182177390881</v>
      </c>
    </row>
    <row r="51" spans="1:18" x14ac:dyDescent="0.2">
      <c r="A51" t="s">
        <v>48</v>
      </c>
      <c r="B51">
        <v>20617883.412499998</v>
      </c>
      <c r="C51">
        <v>31136962.353333335</v>
      </c>
      <c r="D51">
        <v>174672892.97499999</v>
      </c>
      <c r="E51">
        <v>63170449.427500002</v>
      </c>
      <c r="F51">
        <v>45295069.99666667</v>
      </c>
      <c r="G51">
        <v>110008309.76833333</v>
      </c>
      <c r="H51">
        <v>64104530.224999987</v>
      </c>
      <c r="I51">
        <v>1024189280.4200001</v>
      </c>
      <c r="J51" s="11">
        <v>44616</v>
      </c>
      <c r="K51" s="3">
        <f t="shared" si="1"/>
        <v>-2.4025651764966516E-2</v>
      </c>
      <c r="L51" s="3">
        <f t="shared" si="1"/>
        <v>-0.10815834596717178</v>
      </c>
      <c r="M51" s="3">
        <f t="shared" si="1"/>
        <v>-3.8901478551029434E-2</v>
      </c>
      <c r="N51" s="3">
        <f t="shared" si="1"/>
        <v>3.4940936106298226E-2</v>
      </c>
      <c r="O51" s="3">
        <f t="shared" si="1"/>
        <v>-0.10749040673451804</v>
      </c>
      <c r="P51" s="3">
        <f t="shared" si="1"/>
        <v>-8.0775980116519208E-2</v>
      </c>
      <c r="Q51" s="3">
        <f t="shared" si="1"/>
        <v>-2.6540479194760103E-2</v>
      </c>
      <c r="R51" s="3">
        <f t="shared" si="1"/>
        <v>-0.12155146723236887</v>
      </c>
    </row>
    <row r="52" spans="1:18" x14ac:dyDescent="0.2">
      <c r="A52" t="s">
        <v>49</v>
      </c>
      <c r="B52">
        <v>20497037.299166664</v>
      </c>
      <c r="C52">
        <v>30673248.399166673</v>
      </c>
      <c r="D52">
        <v>172221594.71583334</v>
      </c>
      <c r="E52">
        <v>62946661.831666671</v>
      </c>
      <c r="F52">
        <v>45281173.840000004</v>
      </c>
      <c r="G52">
        <v>109657271.71333332</v>
      </c>
      <c r="H52">
        <v>63919080.013333321</v>
      </c>
      <c r="I52">
        <v>1041857411.475</v>
      </c>
      <c r="J52" s="11">
        <v>44982</v>
      </c>
      <c r="K52" s="3">
        <f t="shared" si="1"/>
        <v>-2.9746059836812111E-2</v>
      </c>
      <c r="L52" s="3">
        <f t="shared" si="1"/>
        <v>-0.12144029091700803</v>
      </c>
      <c r="M52" s="3">
        <f t="shared" si="1"/>
        <v>-5.2389198897269451E-2</v>
      </c>
      <c r="N52" s="3">
        <f t="shared" si="1"/>
        <v>3.12745549736686E-2</v>
      </c>
      <c r="O52" s="3">
        <f t="shared" si="1"/>
        <v>-0.10776422137119779</v>
      </c>
      <c r="P52" s="3">
        <f t="shared" si="1"/>
        <v>-8.3709236819842103E-2</v>
      </c>
      <c r="Q52" s="3">
        <f t="shared" si="1"/>
        <v>-2.9356633896286288E-2</v>
      </c>
      <c r="R52" s="3">
        <f t="shared" si="1"/>
        <v>-0.1063974873004111</v>
      </c>
    </row>
    <row r="53" spans="1:18" x14ac:dyDescent="0.2">
      <c r="A53" t="s">
        <v>50</v>
      </c>
      <c r="B53">
        <v>20219407.256666664</v>
      </c>
      <c r="C53">
        <v>30906315.606666669</v>
      </c>
      <c r="D53">
        <v>169223312.07583332</v>
      </c>
      <c r="E53">
        <v>62953428.072499998</v>
      </c>
      <c r="F53">
        <v>44651166.901666664</v>
      </c>
      <c r="G53">
        <v>108481751.29833333</v>
      </c>
      <c r="H53">
        <v>63436126.639166676</v>
      </c>
      <c r="I53">
        <v>1074037251.7416668</v>
      </c>
      <c r="J53" s="11">
        <v>45348</v>
      </c>
      <c r="K53" s="3">
        <f t="shared" si="1"/>
        <v>-4.2888039270798428E-2</v>
      </c>
      <c r="L53" s="3">
        <f t="shared" si="1"/>
        <v>-0.1147646543703571</v>
      </c>
      <c r="M53" s="3">
        <f t="shared" si="1"/>
        <v>-6.8886578445466196E-2</v>
      </c>
      <c r="N53" s="3">
        <f t="shared" si="1"/>
        <v>3.1385408381954027E-2</v>
      </c>
      <c r="O53" s="3">
        <f t="shared" si="1"/>
        <v>-0.12017809414648439</v>
      </c>
      <c r="P53" s="3">
        <f t="shared" si="1"/>
        <v>-9.3531827527825517E-2</v>
      </c>
      <c r="Q53" s="3">
        <f t="shared" si="1"/>
        <v>-3.6690523693737598E-2</v>
      </c>
      <c r="R53" s="3">
        <f t="shared" si="1"/>
        <v>-7.8796794725931263E-2</v>
      </c>
    </row>
    <row r="54" spans="1:18" x14ac:dyDescent="0.2">
      <c r="A54" t="s">
        <v>51</v>
      </c>
      <c r="B54">
        <v>19650186.245833334</v>
      </c>
      <c r="C54">
        <v>30660756.480833337</v>
      </c>
      <c r="D54">
        <v>158748341.73083332</v>
      </c>
      <c r="E54">
        <v>59233550.30833333</v>
      </c>
      <c r="F54">
        <v>43060046.142500006</v>
      </c>
      <c r="G54">
        <v>101581233.48916668</v>
      </c>
      <c r="H54">
        <v>62693888.443333335</v>
      </c>
      <c r="I54">
        <v>1100091996.1916668</v>
      </c>
      <c r="J54" t="s">
        <v>51</v>
      </c>
      <c r="K54" s="3">
        <f t="shared" si="1"/>
        <v>-6.9832856735084659E-2</v>
      </c>
      <c r="L54" s="3">
        <f t="shared" si="1"/>
        <v>-0.12179809117324447</v>
      </c>
      <c r="M54" s="3">
        <f t="shared" si="1"/>
        <v>-0.12652275964870663</v>
      </c>
      <c r="N54" s="3">
        <f t="shared" si="1"/>
        <v>-2.9558495141577046E-2</v>
      </c>
      <c r="O54" s="3">
        <f t="shared" si="1"/>
        <v>-0.15153008326372397</v>
      </c>
      <c r="P54" s="3">
        <f t="shared" si="1"/>
        <v>-0.15119221457656495</v>
      </c>
      <c r="Q54" s="3">
        <f t="shared" si="1"/>
        <v>-4.7961783866821039E-2</v>
      </c>
      <c r="R54" s="3">
        <f t="shared" si="1"/>
        <v>-5.6449605127976921E-2</v>
      </c>
    </row>
    <row r="55" spans="1:18" x14ac:dyDescent="0.2">
      <c r="A55" t="s">
        <v>52</v>
      </c>
      <c r="B55">
        <v>18858252.97583333</v>
      </c>
      <c r="C55">
        <v>31298969.41083334</v>
      </c>
      <c r="D55">
        <v>163228401.28749999</v>
      </c>
      <c r="E55">
        <v>54919735.229166664</v>
      </c>
      <c r="F55">
        <v>42937418.435000002</v>
      </c>
      <c r="G55">
        <v>103582325.90416665</v>
      </c>
      <c r="H55">
        <v>61816443.026666649</v>
      </c>
      <c r="I55">
        <v>1132151409.1491668</v>
      </c>
      <c r="J55" t="s">
        <v>52</v>
      </c>
      <c r="K55" s="3">
        <f t="shared" si="1"/>
        <v>-0.10732004887650992</v>
      </c>
      <c r="L55" s="3">
        <f t="shared" si="1"/>
        <v>-0.10351805252793944</v>
      </c>
      <c r="M55" s="3">
        <f t="shared" si="1"/>
        <v>-0.10187223407155288</v>
      </c>
      <c r="N55" s="3">
        <f t="shared" si="1"/>
        <v>-0.10023305669184934</v>
      </c>
      <c r="O55" s="3">
        <f t="shared" si="1"/>
        <v>-0.15394638166776575</v>
      </c>
      <c r="P55" s="3">
        <f t="shared" si="1"/>
        <v>-0.13447118488573229</v>
      </c>
      <c r="Q55" s="3">
        <f t="shared" si="1"/>
        <v>-6.1286233665347134E-2</v>
      </c>
      <c r="R55" s="3">
        <f t="shared" si="1"/>
        <v>-2.8952203219651418E-2</v>
      </c>
    </row>
    <row r="56" spans="1:18" x14ac:dyDescent="0.2">
      <c r="A56" t="s">
        <v>53</v>
      </c>
      <c r="B56">
        <v>18329563.4175</v>
      </c>
      <c r="C56">
        <v>27474003.112500001</v>
      </c>
      <c r="D56">
        <v>170584582.09416667</v>
      </c>
      <c r="E56">
        <v>56777346.724999994</v>
      </c>
      <c r="F56">
        <v>40431842.478333332</v>
      </c>
      <c r="G56">
        <v>100294258.47916667</v>
      </c>
      <c r="H56">
        <v>59142671.071666658</v>
      </c>
      <c r="I56">
        <v>1084706039.3</v>
      </c>
      <c r="J56" t="s">
        <v>53</v>
      </c>
      <c r="K56" s="3">
        <f t="shared" si="1"/>
        <v>-0.13234625727965821</v>
      </c>
      <c r="L56" s="3">
        <f t="shared" si="1"/>
        <v>-0.21307479834711662</v>
      </c>
      <c r="M56" s="3">
        <f t="shared" si="1"/>
        <v>-6.1396494668699342E-2</v>
      </c>
      <c r="N56" s="3">
        <f t="shared" si="1"/>
        <v>-6.9799235216097211E-2</v>
      </c>
      <c r="O56" s="3">
        <f t="shared" si="1"/>
        <v>-0.20331710961111382</v>
      </c>
      <c r="P56" s="3">
        <f t="shared" si="1"/>
        <v>-0.16194611439261619</v>
      </c>
      <c r="Q56" s="3">
        <f t="shared" si="1"/>
        <v>-0.10188880507365794</v>
      </c>
      <c r="R56" s="3">
        <f t="shared" si="1"/>
        <v>-6.9646161189536482E-2</v>
      </c>
    </row>
    <row r="57" spans="1:18" x14ac:dyDescent="0.2">
      <c r="A57" t="s">
        <v>54</v>
      </c>
      <c r="B57">
        <v>17481487.017500002</v>
      </c>
      <c r="C57">
        <v>26285459.252500001</v>
      </c>
      <c r="D57">
        <v>164615283.24583334</v>
      </c>
      <c r="E57">
        <v>57215314.394166671</v>
      </c>
      <c r="F57">
        <v>38196938.665833332</v>
      </c>
      <c r="G57">
        <v>95599552.851666674</v>
      </c>
      <c r="H57">
        <v>58852819.11500001</v>
      </c>
      <c r="I57">
        <v>1044861290.2141668</v>
      </c>
      <c r="J57" t="s">
        <v>54</v>
      </c>
      <c r="K57" s="3">
        <f t="shared" si="1"/>
        <v>-0.17249105755734828</v>
      </c>
      <c r="L57" s="3">
        <f t="shared" si="1"/>
        <v>-0.24711771203806909</v>
      </c>
      <c r="M57" s="3">
        <f t="shared" si="1"/>
        <v>-9.4241226324007332E-2</v>
      </c>
      <c r="N57" s="3">
        <f t="shared" si="1"/>
        <v>-6.2623875952081409E-2</v>
      </c>
      <c r="O57" s="3">
        <f t="shared" si="1"/>
        <v>-0.24735442079815118</v>
      </c>
      <c r="P57" s="3">
        <f t="shared" si="1"/>
        <v>-0.2011748434601579</v>
      </c>
      <c r="Q57" s="3">
        <f t="shared" si="1"/>
        <v>-0.10629035276226628</v>
      </c>
      <c r="R57" s="3">
        <f t="shared" si="1"/>
        <v>-0.103821056437992</v>
      </c>
    </row>
    <row r="58" spans="1:18" x14ac:dyDescent="0.2">
      <c r="A58" t="s">
        <v>55</v>
      </c>
      <c r="B58">
        <v>18990096.427499998</v>
      </c>
      <c r="C58">
        <v>29666093.555833329</v>
      </c>
      <c r="D58">
        <v>174484831.00833336</v>
      </c>
      <c r="E58">
        <v>62394768.286666669</v>
      </c>
      <c r="F58">
        <v>38445063.151666664</v>
      </c>
      <c r="G58">
        <v>109590417.13166666</v>
      </c>
      <c r="H58">
        <v>59971734.670000009</v>
      </c>
      <c r="I58">
        <v>1088921790.6566668</v>
      </c>
      <c r="J58" t="s">
        <v>55</v>
      </c>
      <c r="K58" s="3">
        <f t="shared" si="1"/>
        <v>-0.10107906748016438</v>
      </c>
      <c r="L58" s="3">
        <f t="shared" si="1"/>
        <v>-0.15028776265021093</v>
      </c>
      <c r="M58" s="3">
        <f t="shared" si="1"/>
        <v>-3.9936247455497953E-2</v>
      </c>
      <c r="N58" s="3">
        <f t="shared" si="1"/>
        <v>2.2232712984735725E-2</v>
      </c>
      <c r="O58" s="3">
        <f t="shared" si="1"/>
        <v>-0.24246529083441315</v>
      </c>
      <c r="P58" s="3">
        <f t="shared" si="1"/>
        <v>-8.4267870412492285E-2</v>
      </c>
      <c r="Q58" s="3">
        <f t="shared" si="1"/>
        <v>-8.929905751107603E-2</v>
      </c>
      <c r="R58" s="3">
        <f t="shared" si="1"/>
        <v>-6.603030554197642E-2</v>
      </c>
    </row>
    <row r="59" spans="1:18" x14ac:dyDescent="0.2">
      <c r="A59" t="s">
        <v>56</v>
      </c>
      <c r="B59">
        <v>19252125.414166667</v>
      </c>
      <c r="C59">
        <v>30035178.107500002</v>
      </c>
      <c r="D59">
        <v>174930067.14666668</v>
      </c>
      <c r="E59">
        <v>62814082.354999997</v>
      </c>
      <c r="F59">
        <v>38316479.096666671</v>
      </c>
      <c r="G59">
        <v>112467088.06250001</v>
      </c>
      <c r="H59">
        <v>61348954.648333333</v>
      </c>
      <c r="I59">
        <v>1103788176.9158332</v>
      </c>
      <c r="J59" t="s">
        <v>56</v>
      </c>
      <c r="K59" s="3">
        <f t="shared" ref="K59:R90" si="2">B59/B$13-1</f>
        <v>-8.8675584330888069E-2</v>
      </c>
      <c r="L59" s="3">
        <f t="shared" si="2"/>
        <v>-0.1397162440383084</v>
      </c>
      <c r="M59" s="3">
        <f t="shared" si="2"/>
        <v>-3.748643519808581E-2</v>
      </c>
      <c r="N59" s="3">
        <f t="shared" si="2"/>
        <v>2.9102464559029873E-2</v>
      </c>
      <c r="O59" s="3">
        <f t="shared" si="2"/>
        <v>-0.24499895515233816</v>
      </c>
      <c r="P59" s="3">
        <f t="shared" si="2"/>
        <v>-6.023054975470532E-2</v>
      </c>
      <c r="Q59" s="3">
        <f t="shared" si="2"/>
        <v>-6.8385279725852954E-2</v>
      </c>
      <c r="R59" s="3">
        <f t="shared" si="2"/>
        <v>-5.3279385915512179E-2</v>
      </c>
    </row>
    <row r="60" spans="1:18" x14ac:dyDescent="0.2">
      <c r="A60" t="s">
        <v>57</v>
      </c>
      <c r="B60">
        <v>19319682.7925</v>
      </c>
      <c r="C60">
        <v>29069289.179999996</v>
      </c>
      <c r="D60">
        <v>172316406.29000005</v>
      </c>
      <c r="E60">
        <v>61211305.642499991</v>
      </c>
      <c r="F60">
        <v>36866496.557499997</v>
      </c>
      <c r="G60">
        <v>112640006.04166667</v>
      </c>
      <c r="H60">
        <v>61359590.468333334</v>
      </c>
      <c r="I60">
        <v>1085019552.6791666</v>
      </c>
      <c r="J60" t="s">
        <v>57</v>
      </c>
      <c r="K60" s="3">
        <f t="shared" si="2"/>
        <v>-8.5477667892609577E-2</v>
      </c>
      <c r="L60" s="3">
        <f t="shared" si="2"/>
        <v>-0.16738175517386655</v>
      </c>
      <c r="M60" s="3">
        <f t="shared" si="2"/>
        <v>-5.1867519418582808E-2</v>
      </c>
      <c r="N60" s="3">
        <f t="shared" si="2"/>
        <v>2.8436798545155018E-3</v>
      </c>
      <c r="O60" s="3">
        <f t="shared" si="2"/>
        <v>-0.27356990837901241</v>
      </c>
      <c r="P60" s="3">
        <f t="shared" si="2"/>
        <v>-5.8785655634848055E-2</v>
      </c>
      <c r="Q60" s="3">
        <f t="shared" si="2"/>
        <v>-6.8223769451864036E-2</v>
      </c>
      <c r="R60" s="3">
        <f t="shared" si="2"/>
        <v>-6.9377260339667179E-2</v>
      </c>
    </row>
    <row r="61" spans="1:18" x14ac:dyDescent="0.2">
      <c r="A61" t="s">
        <v>58</v>
      </c>
      <c r="B61">
        <v>19937867.269166663</v>
      </c>
      <c r="C61">
        <v>30020697.845833331</v>
      </c>
      <c r="D61">
        <v>180254225.71250001</v>
      </c>
      <c r="E61">
        <v>60912785.642500006</v>
      </c>
      <c r="F61">
        <v>38260621.81583333</v>
      </c>
      <c r="G61">
        <v>114554695.64</v>
      </c>
      <c r="H61">
        <v>64261120.845833331</v>
      </c>
      <c r="I61">
        <v>1125278235.865</v>
      </c>
      <c r="J61" t="s">
        <v>58</v>
      </c>
      <c r="K61" s="3">
        <f t="shared" si="2"/>
        <v>-5.6215101040670734E-2</v>
      </c>
      <c r="L61" s="3">
        <f t="shared" si="2"/>
        <v>-0.14013099549572694</v>
      </c>
      <c r="M61" s="3">
        <f t="shared" si="2"/>
        <v>-8.1914436374052046E-3</v>
      </c>
      <c r="N61" s="3">
        <f t="shared" si="2"/>
        <v>-2.0470652810089529E-3</v>
      </c>
      <c r="O61" s="3">
        <f t="shared" si="2"/>
        <v>-0.24609958617026462</v>
      </c>
      <c r="P61" s="3">
        <f t="shared" si="2"/>
        <v>-4.2786603625817987E-2</v>
      </c>
      <c r="Q61" s="3">
        <f t="shared" si="2"/>
        <v>-2.4162571889550954E-2</v>
      </c>
      <c r="R61" s="3">
        <f t="shared" si="2"/>
        <v>-3.4847333253094193E-2</v>
      </c>
    </row>
    <row r="62" spans="1:18" x14ac:dyDescent="0.2">
      <c r="A62" t="s">
        <v>59</v>
      </c>
      <c r="B62">
        <v>21654141.382499997</v>
      </c>
      <c r="C62">
        <v>30665352.315000001</v>
      </c>
      <c r="D62">
        <v>202407894.155</v>
      </c>
      <c r="E62">
        <v>65466476.865833342</v>
      </c>
      <c r="F62">
        <v>39255906.155000001</v>
      </c>
      <c r="G62">
        <v>120346490.78916667</v>
      </c>
      <c r="H62">
        <v>66859991.874166667</v>
      </c>
      <c r="I62">
        <v>1171661276.8441665</v>
      </c>
      <c r="J62" t="s">
        <v>59</v>
      </c>
      <c r="K62" s="3">
        <f t="shared" si="2"/>
        <v>2.5026968071895528E-2</v>
      </c>
      <c r="L62" s="3">
        <f t="shared" si="2"/>
        <v>-0.12166645481455451</v>
      </c>
      <c r="M62" s="3">
        <f t="shared" si="2"/>
        <v>0.11370416146833295</v>
      </c>
      <c r="N62" s="3">
        <f t="shared" si="2"/>
        <v>7.2557461046201421E-2</v>
      </c>
      <c r="O62" s="3">
        <f t="shared" si="2"/>
        <v>-0.22648816221621138</v>
      </c>
      <c r="P62" s="3">
        <f t="shared" si="2"/>
        <v>5.6093514667596711E-3</v>
      </c>
      <c r="Q62" s="3">
        <f t="shared" si="2"/>
        <v>1.530259128996736E-2</v>
      </c>
      <c r="R62" s="3">
        <f t="shared" si="2"/>
        <v>4.9354638063916489E-3</v>
      </c>
    </row>
    <row r="63" spans="1:18" x14ac:dyDescent="0.2">
      <c r="A63" t="s">
        <v>60</v>
      </c>
      <c r="B63">
        <v>22084859.16</v>
      </c>
      <c r="C63">
        <v>30142537.864999998</v>
      </c>
      <c r="D63">
        <v>210688605.36583331</v>
      </c>
      <c r="E63">
        <v>66535281.93416667</v>
      </c>
      <c r="F63">
        <v>38161714.006666668</v>
      </c>
      <c r="G63">
        <v>121556646.74333334</v>
      </c>
      <c r="H63">
        <v>67947496.670833334</v>
      </c>
      <c r="I63">
        <v>1191726105.3558333</v>
      </c>
      <c r="J63" t="s">
        <v>60</v>
      </c>
      <c r="K63" s="3">
        <f t="shared" si="2"/>
        <v>4.5415554706057515E-2</v>
      </c>
      <c r="L63" s="3">
        <f t="shared" si="2"/>
        <v>-0.13664118801264857</v>
      </c>
      <c r="M63" s="3">
        <f t="shared" si="2"/>
        <v>0.15926692261420161</v>
      </c>
      <c r="N63" s="3">
        <f t="shared" si="2"/>
        <v>9.0068023784963813E-2</v>
      </c>
      <c r="O63" s="3">
        <f t="shared" si="2"/>
        <v>-0.24804849956275121</v>
      </c>
      <c r="P63" s="3">
        <f t="shared" si="2"/>
        <v>1.5721355034650442E-2</v>
      </c>
      <c r="Q63" s="3">
        <f t="shared" si="2"/>
        <v>3.1816898383722148E-2</v>
      </c>
      <c r="R63" s="3">
        <f t="shared" si="2"/>
        <v>2.2145094392526987E-2</v>
      </c>
    </row>
    <row r="64" spans="1:18" x14ac:dyDescent="0.2">
      <c r="A64" t="s">
        <v>61</v>
      </c>
      <c r="B64">
        <v>22103004.055833336</v>
      </c>
      <c r="C64">
        <v>29628621.375</v>
      </c>
      <c r="D64">
        <v>214953463.76583335</v>
      </c>
      <c r="E64">
        <v>66194867.345000006</v>
      </c>
      <c r="F64">
        <v>36463364.979999997</v>
      </c>
      <c r="G64">
        <v>119012607.97333331</v>
      </c>
      <c r="H64">
        <v>66354718.861666672</v>
      </c>
      <c r="I64">
        <v>1150782345.8133335</v>
      </c>
      <c r="J64" t="s">
        <v>61</v>
      </c>
      <c r="K64" s="3">
        <f t="shared" si="2"/>
        <v>4.6274466968312167E-2</v>
      </c>
      <c r="L64" s="3">
        <f t="shared" si="2"/>
        <v>-0.15136106104571212</v>
      </c>
      <c r="M64" s="3">
        <f t="shared" si="2"/>
        <v>0.18273335196460994</v>
      </c>
      <c r="N64" s="3">
        <f t="shared" si="2"/>
        <v>8.4490906687186396E-2</v>
      </c>
      <c r="O64" s="3">
        <f t="shared" si="2"/>
        <v>-0.28151335123699839</v>
      </c>
      <c r="P64" s="3">
        <f t="shared" si="2"/>
        <v>-5.5365076652091894E-3</v>
      </c>
      <c r="Q64" s="3">
        <f t="shared" si="2"/>
        <v>7.6297665629523337E-3</v>
      </c>
      <c r="R64" s="3">
        <f t="shared" si="2"/>
        <v>-1.297242361288542E-2</v>
      </c>
    </row>
    <row r="65" spans="1:18" x14ac:dyDescent="0.2">
      <c r="A65" t="s">
        <v>62</v>
      </c>
      <c r="B65">
        <v>22542944.733333334</v>
      </c>
      <c r="C65">
        <v>29148262.330833327</v>
      </c>
      <c r="D65">
        <v>218382133.00916669</v>
      </c>
      <c r="E65">
        <v>66401725.448333345</v>
      </c>
      <c r="F65">
        <v>35058762.690000005</v>
      </c>
      <c r="G65">
        <v>119327335.67583333</v>
      </c>
      <c r="H65">
        <v>66000857.851666681</v>
      </c>
      <c r="I65">
        <v>1108247244.5066669</v>
      </c>
      <c r="J65" t="s">
        <v>62</v>
      </c>
      <c r="K65" s="3">
        <f t="shared" si="2"/>
        <v>6.7099631578799057E-2</v>
      </c>
      <c r="L65" s="3">
        <f t="shared" si="2"/>
        <v>-0.16511976363261904</v>
      </c>
      <c r="M65" s="3">
        <f t="shared" si="2"/>
        <v>0.20159883752553709</v>
      </c>
      <c r="N65" s="3">
        <f t="shared" si="2"/>
        <v>8.7879926728126501E-2</v>
      </c>
      <c r="O65" s="3">
        <f t="shared" si="2"/>
        <v>-0.30919011647082884</v>
      </c>
      <c r="P65" s="3">
        <f t="shared" si="2"/>
        <v>-2.9066584795430783E-3</v>
      </c>
      <c r="Q65" s="3">
        <f t="shared" si="2"/>
        <v>2.2562092181406257E-3</v>
      </c>
      <c r="R65" s="3">
        <f t="shared" si="2"/>
        <v>-4.9454837604409718E-2</v>
      </c>
    </row>
    <row r="66" spans="1:18" x14ac:dyDescent="0.2">
      <c r="A66" t="s">
        <v>63</v>
      </c>
      <c r="B66">
        <v>23304365.759166669</v>
      </c>
      <c r="C66">
        <v>29530932.254999995</v>
      </c>
      <c r="D66">
        <v>222201199.85166666</v>
      </c>
      <c r="E66">
        <v>67313807.670000002</v>
      </c>
      <c r="F66">
        <v>34033643.138333336</v>
      </c>
      <c r="G66">
        <v>121783026.83083332</v>
      </c>
      <c r="H66">
        <v>65918339.994166672</v>
      </c>
      <c r="I66">
        <v>1068425552.0975</v>
      </c>
      <c r="J66" t="s">
        <v>63</v>
      </c>
      <c r="K66" s="3">
        <f t="shared" si="2"/>
        <v>0.10314248692687067</v>
      </c>
      <c r="L66" s="3">
        <f t="shared" si="2"/>
        <v>-0.1541591254610255</v>
      </c>
      <c r="M66" s="3">
        <f t="shared" si="2"/>
        <v>0.22261239854880843</v>
      </c>
      <c r="N66" s="3">
        <f t="shared" si="2"/>
        <v>0.10282285078284548</v>
      </c>
      <c r="O66" s="3">
        <f t="shared" si="2"/>
        <v>-0.32938942368403856</v>
      </c>
      <c r="P66" s="3">
        <f t="shared" si="2"/>
        <v>1.7612975899397032E-2</v>
      </c>
      <c r="Q66" s="3">
        <f t="shared" si="2"/>
        <v>1.0031340651384113E-3</v>
      </c>
      <c r="R66" s="3">
        <f t="shared" si="2"/>
        <v>-8.3609957110065469E-2</v>
      </c>
    </row>
    <row r="67" spans="1:18" x14ac:dyDescent="0.2">
      <c r="A67" t="s">
        <v>64</v>
      </c>
      <c r="B67">
        <v>24291261.669166669</v>
      </c>
      <c r="C67">
        <v>28316036.829166666</v>
      </c>
      <c r="D67">
        <v>229933815.05416667</v>
      </c>
      <c r="E67">
        <v>65358965.403333336</v>
      </c>
      <c r="F67">
        <v>32919476.248333335</v>
      </c>
      <c r="G67">
        <v>119343830.20249999</v>
      </c>
      <c r="H67">
        <v>65411184.62166667</v>
      </c>
      <c r="I67">
        <v>1049440206.8608333</v>
      </c>
      <c r="J67" t="s">
        <v>64</v>
      </c>
      <c r="K67" s="3">
        <f t="shared" si="2"/>
        <v>0.14985848940237778</v>
      </c>
      <c r="L67" s="3">
        <f t="shared" si="2"/>
        <v>-0.18895681490024985</v>
      </c>
      <c r="M67" s="3">
        <f t="shared" si="2"/>
        <v>0.2651593840110591</v>
      </c>
      <c r="N67" s="3">
        <f t="shared" si="2"/>
        <v>7.079606763123758E-2</v>
      </c>
      <c r="O67" s="3">
        <f t="shared" si="2"/>
        <v>-0.35134335019076324</v>
      </c>
      <c r="P67" s="3">
        <f t="shared" si="2"/>
        <v>-2.7688310268667582E-3</v>
      </c>
      <c r="Q67" s="3">
        <f t="shared" si="2"/>
        <v>-6.6982752448564442E-3</v>
      </c>
      <c r="R67" s="3">
        <f t="shared" si="2"/>
        <v>-9.9893713429402786E-2</v>
      </c>
    </row>
    <row r="68" spans="1:18" x14ac:dyDescent="0.2">
      <c r="A68" t="s">
        <v>65</v>
      </c>
      <c r="B68">
        <v>27792599.331666667</v>
      </c>
      <c r="C68">
        <v>28801065.103333335</v>
      </c>
      <c r="D68">
        <v>251800431.2825</v>
      </c>
      <c r="E68">
        <v>65797501.875833333</v>
      </c>
      <c r="F68">
        <v>32335993.690833334</v>
      </c>
      <c r="G68">
        <v>122025428.35416667</v>
      </c>
      <c r="H68">
        <v>69913120.944999993</v>
      </c>
      <c r="I68">
        <v>1108384637.6958334</v>
      </c>
      <c r="J68" t="s">
        <v>65</v>
      </c>
      <c r="K68" s="3">
        <f t="shared" si="2"/>
        <v>0.31559886511123736</v>
      </c>
      <c r="L68" s="3">
        <f t="shared" si="2"/>
        <v>-0.17506437371164485</v>
      </c>
      <c r="M68" s="3">
        <f t="shared" si="2"/>
        <v>0.38547554851834254</v>
      </c>
      <c r="N68" s="3">
        <f t="shared" si="2"/>
        <v>7.7980745775514393E-2</v>
      </c>
      <c r="O68" s="3">
        <f t="shared" si="2"/>
        <v>-0.36284049061046353</v>
      </c>
      <c r="P68" s="3">
        <f t="shared" si="2"/>
        <v>1.9638471093111232E-2</v>
      </c>
      <c r="Q68" s="3">
        <f t="shared" si="2"/>
        <v>6.1665891228648961E-2</v>
      </c>
      <c r="R68" s="3">
        <f t="shared" si="2"/>
        <v>-4.933699528000457E-2</v>
      </c>
    </row>
    <row r="69" spans="1:18" x14ac:dyDescent="0.2">
      <c r="A69" t="s">
        <v>66</v>
      </c>
      <c r="B69">
        <v>29414031.005833331</v>
      </c>
      <c r="C69">
        <v>29117709.095833331</v>
      </c>
      <c r="D69">
        <v>267611598.52833334</v>
      </c>
      <c r="E69">
        <v>62126912.094166666</v>
      </c>
      <c r="F69">
        <v>32856884.575833336</v>
      </c>
      <c r="G69">
        <v>123495713.02666666</v>
      </c>
      <c r="H69">
        <v>68258017.444166645</v>
      </c>
      <c r="I69">
        <v>1157626348.2175</v>
      </c>
      <c r="J69" t="s">
        <v>66</v>
      </c>
      <c r="K69" s="3">
        <f t="shared" si="2"/>
        <v>0.39235144391586108</v>
      </c>
      <c r="L69" s="3">
        <f t="shared" si="2"/>
        <v>-0.16599488585325317</v>
      </c>
      <c r="M69" s="3">
        <f t="shared" si="2"/>
        <v>0.47247295952777568</v>
      </c>
      <c r="N69" s="3">
        <f t="shared" si="2"/>
        <v>1.784434245515798E-2</v>
      </c>
      <c r="O69" s="3">
        <f t="shared" si="2"/>
        <v>-0.35257667797166503</v>
      </c>
      <c r="P69" s="3">
        <f t="shared" si="2"/>
        <v>3.192409742329172E-2</v>
      </c>
      <c r="Q69" s="3">
        <f t="shared" si="2"/>
        <v>3.6532312444914838E-2</v>
      </c>
      <c r="R69" s="3">
        <f t="shared" si="2"/>
        <v>-7.1023134827220558E-3</v>
      </c>
    </row>
    <row r="70" spans="1:18" x14ac:dyDescent="0.2">
      <c r="A70" t="s">
        <v>67</v>
      </c>
      <c r="B70">
        <v>28438188.091666669</v>
      </c>
      <c r="C70">
        <v>25850249.987499997</v>
      </c>
      <c r="D70">
        <v>264324435.83416665</v>
      </c>
      <c r="E70">
        <v>53483891.931666672</v>
      </c>
      <c r="F70">
        <v>30724871.16083334</v>
      </c>
      <c r="G70">
        <v>105964224.67916666</v>
      </c>
      <c r="H70">
        <v>64921362.909999996</v>
      </c>
      <c r="I70">
        <v>1120748322.8116667</v>
      </c>
      <c r="J70" t="s">
        <v>67</v>
      </c>
      <c r="K70" s="3">
        <f t="shared" si="2"/>
        <v>0.34615864938506191</v>
      </c>
      <c r="L70" s="3">
        <f t="shared" si="2"/>
        <v>-0.25958321032089893</v>
      </c>
      <c r="M70" s="3">
        <f t="shared" si="2"/>
        <v>0.45438608210038933</v>
      </c>
      <c r="N70" s="3">
        <f t="shared" si="2"/>
        <v>-0.12375691982538739</v>
      </c>
      <c r="O70" s="3">
        <f t="shared" si="2"/>
        <v>-0.39458660147985769</v>
      </c>
      <c r="P70" s="3">
        <f t="shared" si="2"/>
        <v>-0.11456815600071524</v>
      </c>
      <c r="Q70" s="3">
        <f t="shared" si="2"/>
        <v>-1.4136464200386611E-2</v>
      </c>
      <c r="R70" s="3">
        <f t="shared" si="2"/>
        <v>-3.8732645813321032E-2</v>
      </c>
    </row>
    <row r="71" spans="1:18" x14ac:dyDescent="0.2">
      <c r="A71" t="s">
        <v>68</v>
      </c>
      <c r="B71">
        <v>28745267.699166667</v>
      </c>
      <c r="C71">
        <v>24468996.118333329</v>
      </c>
      <c r="D71">
        <v>271082722.79833335</v>
      </c>
      <c r="E71">
        <v>50750408.287500001</v>
      </c>
      <c r="F71">
        <v>29805154.255833328</v>
      </c>
      <c r="G71">
        <v>102296203.55000001</v>
      </c>
      <c r="H71">
        <v>63618002.228333324</v>
      </c>
      <c r="I71">
        <v>1114008420.0291669</v>
      </c>
      <c r="J71" t="s">
        <v>68</v>
      </c>
      <c r="K71" s="3">
        <f t="shared" si="2"/>
        <v>0.36069466231083003</v>
      </c>
      <c r="L71" s="3">
        <f t="shared" si="2"/>
        <v>-0.29914582793716016</v>
      </c>
      <c r="M71" s="3">
        <f t="shared" si="2"/>
        <v>0.49157204437627677</v>
      </c>
      <c r="N71" s="3">
        <f t="shared" si="2"/>
        <v>-0.16854042456793183</v>
      </c>
      <c r="O71" s="3">
        <f t="shared" si="2"/>
        <v>-0.41270901879506117</v>
      </c>
      <c r="P71" s="3">
        <f t="shared" si="2"/>
        <v>-0.14521795995162257</v>
      </c>
      <c r="Q71" s="3">
        <f t="shared" si="2"/>
        <v>-3.3928651432059365E-2</v>
      </c>
      <c r="R71" s="3">
        <f t="shared" si="2"/>
        <v>-4.4513469557009744E-2</v>
      </c>
    </row>
    <row r="72" spans="1:18" x14ac:dyDescent="0.2">
      <c r="A72" t="s">
        <v>69</v>
      </c>
      <c r="B72">
        <v>29632849.405000001</v>
      </c>
      <c r="C72">
        <v>23243598.890000001</v>
      </c>
      <c r="D72">
        <v>281350642.33416665</v>
      </c>
      <c r="E72">
        <v>48106021.480000012</v>
      </c>
      <c r="F72">
        <v>28712813.279999997</v>
      </c>
      <c r="G72">
        <v>100171090.62833333</v>
      </c>
      <c r="H72">
        <v>62466107.743333332</v>
      </c>
      <c r="I72">
        <v>1115468344.3216667</v>
      </c>
      <c r="J72" t="s">
        <v>69</v>
      </c>
      <c r="K72" s="3">
        <f t="shared" si="2"/>
        <v>0.40270949766152575</v>
      </c>
      <c r="L72" s="3">
        <f t="shared" si="2"/>
        <v>-0.33424431566253843</v>
      </c>
      <c r="M72" s="3">
        <f t="shared" si="2"/>
        <v>0.54806897481675909</v>
      </c>
      <c r="N72" s="3">
        <f t="shared" si="2"/>
        <v>-0.21186422838417918</v>
      </c>
      <c r="O72" s="3">
        <f t="shared" si="2"/>
        <v>-0.43423288000379701</v>
      </c>
      <c r="P72" s="3">
        <f t="shared" si="2"/>
        <v>-0.1629752988896952</v>
      </c>
      <c r="Q72" s="3">
        <f t="shared" si="2"/>
        <v>-5.1420748315861076E-2</v>
      </c>
      <c r="R72" s="3">
        <f t="shared" si="2"/>
        <v>-4.3261290514311379E-2</v>
      </c>
    </row>
    <row r="73" spans="1:18" x14ac:dyDescent="0.2">
      <c r="A73" t="s">
        <v>70</v>
      </c>
      <c r="B73">
        <v>29420058.91</v>
      </c>
      <c r="C73">
        <v>21712104.082500003</v>
      </c>
      <c r="D73">
        <v>278937698.47666669</v>
      </c>
      <c r="E73">
        <v>43979815.999999993</v>
      </c>
      <c r="F73">
        <v>26476932.169166669</v>
      </c>
      <c r="G73">
        <v>95285145.12333335</v>
      </c>
      <c r="H73">
        <v>58865674.74333334</v>
      </c>
      <c r="I73">
        <v>1081259369.0999999</v>
      </c>
      <c r="J73" t="s">
        <v>70</v>
      </c>
      <c r="K73" s="3">
        <f t="shared" si="2"/>
        <v>0.39263678260570534</v>
      </c>
      <c r="L73" s="3">
        <f t="shared" si="2"/>
        <v>-0.37811021519262755</v>
      </c>
      <c r="M73" s="3">
        <f t="shared" si="2"/>
        <v>0.534792290986289</v>
      </c>
      <c r="N73" s="3">
        <f t="shared" si="2"/>
        <v>-0.27946512406783619</v>
      </c>
      <c r="O73" s="3">
        <f t="shared" si="2"/>
        <v>-0.47828944821236097</v>
      </c>
      <c r="P73" s="3">
        <f t="shared" si="2"/>
        <v>-0.20380201895744188</v>
      </c>
      <c r="Q73" s="3">
        <f t="shared" si="2"/>
        <v>-0.10609513358269995</v>
      </c>
      <c r="R73" s="3">
        <f t="shared" si="2"/>
        <v>-7.2602374887537957E-2</v>
      </c>
    </row>
    <row r="74" spans="1:18" x14ac:dyDescent="0.2">
      <c r="A74" t="s">
        <v>71</v>
      </c>
      <c r="B74">
        <v>28908406.005000006</v>
      </c>
      <c r="C74">
        <v>20478591.878333334</v>
      </c>
      <c r="D74">
        <v>273708546.68166667</v>
      </c>
      <c r="E74">
        <v>36832755.130833328</v>
      </c>
      <c r="F74">
        <v>24913242.236666668</v>
      </c>
      <c r="G74">
        <v>89121906.81416668</v>
      </c>
      <c r="H74">
        <v>55281415.287499994</v>
      </c>
      <c r="I74">
        <v>1058415909.5666666</v>
      </c>
      <c r="J74" t="s">
        <v>71</v>
      </c>
      <c r="K74" s="3">
        <f t="shared" si="2"/>
        <v>0.36841702636355</v>
      </c>
      <c r="L74" s="3">
        <f t="shared" si="2"/>
        <v>-0.41344113642862002</v>
      </c>
      <c r="M74" s="3">
        <f t="shared" si="2"/>
        <v>0.50602005293029007</v>
      </c>
      <c r="N74" s="3">
        <f t="shared" si="2"/>
        <v>-0.39655762433306296</v>
      </c>
      <c r="O74" s="3">
        <f t="shared" si="2"/>
        <v>-0.50910093091349407</v>
      </c>
      <c r="P74" s="3">
        <f t="shared" si="2"/>
        <v>-0.2553017348060248</v>
      </c>
      <c r="Q74" s="3">
        <f t="shared" si="2"/>
        <v>-0.16052391544992062</v>
      </c>
      <c r="R74" s="3">
        <f t="shared" si="2"/>
        <v>-9.21952410637632E-2</v>
      </c>
    </row>
    <row r="75" spans="1:18" x14ac:dyDescent="0.2">
      <c r="A75" t="s">
        <v>72</v>
      </c>
      <c r="B75">
        <v>28418539.954166669</v>
      </c>
      <c r="C75">
        <v>19337142.925833333</v>
      </c>
      <c r="D75">
        <v>268448256.55583334</v>
      </c>
      <c r="E75">
        <v>33160114.186666664</v>
      </c>
      <c r="F75">
        <v>23764090.635833334</v>
      </c>
      <c r="G75">
        <v>83793397.865833342</v>
      </c>
      <c r="H75">
        <v>51517088.584166668</v>
      </c>
      <c r="I75">
        <v>1023824441.4674999</v>
      </c>
      <c r="J75" t="s">
        <v>72</v>
      </c>
      <c r="K75" s="3">
        <f t="shared" si="2"/>
        <v>0.34522857922184769</v>
      </c>
      <c r="L75" s="3">
        <f t="shared" si="2"/>
        <v>-0.44613513240162983</v>
      </c>
      <c r="M75" s="3">
        <f t="shared" si="2"/>
        <v>0.47707648317413653</v>
      </c>
      <c r="N75" s="3">
        <f t="shared" si="2"/>
        <v>-0.45672763248063031</v>
      </c>
      <c r="O75" s="3">
        <f t="shared" si="2"/>
        <v>-0.53174420816056789</v>
      </c>
      <c r="P75" s="3">
        <f t="shared" si="2"/>
        <v>-0.29982649321552102</v>
      </c>
      <c r="Q75" s="3">
        <f t="shared" si="2"/>
        <v>-0.21768710900144506</v>
      </c>
      <c r="R75" s="3">
        <f t="shared" si="2"/>
        <v>-0.12186439009599115</v>
      </c>
    </row>
    <row r="76" spans="1:18" x14ac:dyDescent="0.2">
      <c r="A76" t="s">
        <v>73</v>
      </c>
      <c r="B76">
        <v>28358876.854166668</v>
      </c>
      <c r="C76">
        <v>18296813.776666667</v>
      </c>
      <c r="D76">
        <v>270297864.44</v>
      </c>
      <c r="E76">
        <v>30602042.595000003</v>
      </c>
      <c r="F76">
        <v>22904667.795000002</v>
      </c>
      <c r="G76">
        <v>83170907.566666678</v>
      </c>
      <c r="H76">
        <v>50570133.209999986</v>
      </c>
      <c r="I76">
        <v>1026478783.0933332</v>
      </c>
      <c r="J76" t="s">
        <v>73</v>
      </c>
      <c r="K76" s="3">
        <f t="shared" si="2"/>
        <v>0.34240434872392567</v>
      </c>
      <c r="L76" s="3">
        <f t="shared" si="2"/>
        <v>-0.47593280047865205</v>
      </c>
      <c r="M76" s="3">
        <f t="shared" si="2"/>
        <v>0.48725353682256589</v>
      </c>
      <c r="N76" s="3">
        <f t="shared" si="2"/>
        <v>-0.49863730752172486</v>
      </c>
      <c r="O76" s="3">
        <f t="shared" si="2"/>
        <v>-0.54867857055743952</v>
      </c>
      <c r="P76" s="3">
        <f t="shared" si="2"/>
        <v>-0.30502799150545445</v>
      </c>
      <c r="Q76" s="3">
        <f t="shared" si="2"/>
        <v>-0.23206710245159201</v>
      </c>
      <c r="R76" s="3">
        <f t="shared" si="2"/>
        <v>-0.1195877576890193</v>
      </c>
    </row>
    <row r="77" spans="1:18" x14ac:dyDescent="0.2">
      <c r="A77" t="s">
        <v>74</v>
      </c>
      <c r="B77">
        <v>28235617.186666667</v>
      </c>
      <c r="C77">
        <v>16471224.827500001</v>
      </c>
      <c r="D77">
        <v>275229891.2858333</v>
      </c>
      <c r="E77">
        <v>26995839.625833336</v>
      </c>
      <c r="F77">
        <v>22162020.799166664</v>
      </c>
      <c r="G77">
        <v>80411885.584999993</v>
      </c>
      <c r="H77">
        <v>48768384.372499995</v>
      </c>
      <c r="I77">
        <v>1023026331.4258332</v>
      </c>
      <c r="J77" t="s">
        <v>74</v>
      </c>
      <c r="K77" s="3">
        <f t="shared" si="2"/>
        <v>0.33656969192404063</v>
      </c>
      <c r="L77" s="3">
        <f t="shared" si="2"/>
        <v>-0.52822230288846428</v>
      </c>
      <c r="M77" s="3">
        <f t="shared" si="2"/>
        <v>0.51439091130891779</v>
      </c>
      <c r="N77" s="3">
        <f t="shared" si="2"/>
        <v>-0.55771884185499054</v>
      </c>
      <c r="O77" s="3">
        <f t="shared" si="2"/>
        <v>-0.56331194165587961</v>
      </c>
      <c r="P77" s="3">
        <f t="shared" si="2"/>
        <v>-0.32808224333675196</v>
      </c>
      <c r="Q77" s="3">
        <f t="shared" si="2"/>
        <v>-0.25942756440035031</v>
      </c>
      <c r="R77" s="3">
        <f t="shared" si="2"/>
        <v>-0.12254893015952484</v>
      </c>
    </row>
    <row r="78" spans="1:18" x14ac:dyDescent="0.2">
      <c r="A78" t="s">
        <v>75</v>
      </c>
      <c r="B78">
        <v>27823439.324166667</v>
      </c>
      <c r="C78">
        <v>14520878.307499999</v>
      </c>
      <c r="D78">
        <v>282013837.9441666</v>
      </c>
      <c r="E78">
        <v>23993687.685833339</v>
      </c>
      <c r="F78">
        <v>21303016.465833332</v>
      </c>
      <c r="G78">
        <v>77542216.214166671</v>
      </c>
      <c r="H78">
        <v>45888399.333333336</v>
      </c>
      <c r="I78">
        <v>1014282477.4166666</v>
      </c>
      <c r="J78" t="s">
        <v>75</v>
      </c>
      <c r="K78" s="3">
        <f t="shared" si="2"/>
        <v>0.3170587162985572</v>
      </c>
      <c r="L78" s="3">
        <f t="shared" si="2"/>
        <v>-0.58408517886832878</v>
      </c>
      <c r="M78" s="3">
        <f t="shared" si="2"/>
        <v>0.55171806031220361</v>
      </c>
      <c r="N78" s="3">
        <f t="shared" si="2"/>
        <v>-0.60690402206623562</v>
      </c>
      <c r="O78" s="3">
        <f t="shared" si="2"/>
        <v>-0.58023805763744307</v>
      </c>
      <c r="P78" s="3">
        <f t="shared" si="2"/>
        <v>-0.3520610593039184</v>
      </c>
      <c r="Q78" s="3">
        <f t="shared" si="2"/>
        <v>-0.3031615851678886</v>
      </c>
      <c r="R78" s="3">
        <f t="shared" si="2"/>
        <v>-0.1300485455840652</v>
      </c>
    </row>
    <row r="79" spans="1:18" x14ac:dyDescent="0.2">
      <c r="A79" t="s">
        <v>76</v>
      </c>
      <c r="B79">
        <v>26747013.795833331</v>
      </c>
      <c r="C79">
        <v>13099074.588333337</v>
      </c>
      <c r="D79">
        <v>275724302.21999997</v>
      </c>
      <c r="E79">
        <v>21475560.207500003</v>
      </c>
      <c r="F79">
        <v>19705017.217499997</v>
      </c>
      <c r="G79">
        <v>74380032.453333333</v>
      </c>
      <c r="H79">
        <v>42942676.404166676</v>
      </c>
      <c r="I79">
        <v>1010993970.2650002</v>
      </c>
      <c r="J79" t="s">
        <v>76</v>
      </c>
      <c r="K79" s="3">
        <f t="shared" si="2"/>
        <v>0.26610471280459258</v>
      </c>
      <c r="L79" s="3">
        <f t="shared" si="2"/>
        <v>-0.62480924713878028</v>
      </c>
      <c r="M79" s="3">
        <f t="shared" si="2"/>
        <v>0.51711129688061486</v>
      </c>
      <c r="N79" s="3">
        <f t="shared" si="2"/>
        <v>-0.64815928039160664</v>
      </c>
      <c r="O79" s="3">
        <f t="shared" si="2"/>
        <v>-0.61172558286421697</v>
      </c>
      <c r="P79" s="3">
        <f t="shared" si="2"/>
        <v>-0.37848411111123026</v>
      </c>
      <c r="Q79" s="3">
        <f t="shared" si="2"/>
        <v>-0.34789386884560725</v>
      </c>
      <c r="R79" s="3">
        <f t="shared" si="2"/>
        <v>-0.13286910262132745</v>
      </c>
    </row>
    <row r="80" spans="1:18" x14ac:dyDescent="0.2">
      <c r="A80" t="s">
        <v>77</v>
      </c>
      <c r="B80">
        <v>22925202.685000002</v>
      </c>
      <c r="C80">
        <v>11732135.121666664</v>
      </c>
      <c r="D80">
        <v>252573681.07083333</v>
      </c>
      <c r="E80">
        <v>16409504.649999999</v>
      </c>
      <c r="F80">
        <v>18346878.165833332</v>
      </c>
      <c r="G80">
        <v>66749334.252499998</v>
      </c>
      <c r="H80">
        <v>36473235.575000003</v>
      </c>
      <c r="I80">
        <v>948801457.97500002</v>
      </c>
      <c r="J80" t="s">
        <v>77</v>
      </c>
      <c r="K80" s="3">
        <f t="shared" si="2"/>
        <v>8.5194309280262503E-2</v>
      </c>
      <c r="L80" s="3">
        <f t="shared" si="2"/>
        <v>-0.6639618639252487</v>
      </c>
      <c r="M80" s="3">
        <f t="shared" si="2"/>
        <v>0.3897301825123205</v>
      </c>
      <c r="N80" s="3">
        <f t="shared" si="2"/>
        <v>-0.73115802946751718</v>
      </c>
      <c r="O80" s="3">
        <f t="shared" si="2"/>
        <v>-0.6384868205152503</v>
      </c>
      <c r="P80" s="3">
        <f t="shared" si="2"/>
        <v>-0.44224584956043589</v>
      </c>
      <c r="Q80" s="3">
        <f t="shared" si="2"/>
        <v>-0.4461355804272078</v>
      </c>
      <c r="R80" s="3">
        <f t="shared" si="2"/>
        <v>-0.18621170463321302</v>
      </c>
    </row>
    <row r="81" spans="1:18" x14ac:dyDescent="0.2">
      <c r="A81" t="s">
        <v>78</v>
      </c>
      <c r="B81">
        <v>20878461.856666666</v>
      </c>
      <c r="C81">
        <v>10155384.863333331</v>
      </c>
      <c r="D81">
        <v>235901330.76750001</v>
      </c>
      <c r="E81">
        <v>15685131.758333333</v>
      </c>
      <c r="F81">
        <v>16121105.475833334</v>
      </c>
      <c r="G81">
        <v>61164550.087500006</v>
      </c>
      <c r="H81">
        <v>33849000.281666674</v>
      </c>
      <c r="I81">
        <v>881127582.34416676</v>
      </c>
      <c r="J81" t="s">
        <v>78</v>
      </c>
      <c r="K81" s="3">
        <f t="shared" si="2"/>
        <v>-1.16908319330008E-2</v>
      </c>
      <c r="L81" s="3">
        <f t="shared" si="2"/>
        <v>-0.70912399446423335</v>
      </c>
      <c r="M81" s="3">
        <f t="shared" si="2"/>
        <v>0.29799430436489471</v>
      </c>
      <c r="N81" s="3">
        <f t="shared" si="2"/>
        <v>-0.74302565373465068</v>
      </c>
      <c r="O81" s="3">
        <f t="shared" si="2"/>
        <v>-0.68234420893300762</v>
      </c>
      <c r="P81" s="3">
        <f t="shared" si="2"/>
        <v>-0.4889120310620324</v>
      </c>
      <c r="Q81" s="3">
        <f t="shared" si="2"/>
        <v>-0.48598591272294622</v>
      </c>
      <c r="R81" s="3">
        <f t="shared" si="2"/>
        <v>-0.24425567940536275</v>
      </c>
    </row>
    <row r="82" spans="1:18" x14ac:dyDescent="0.2">
      <c r="A82" t="s">
        <v>79</v>
      </c>
      <c r="B82">
        <v>20284275.798333336</v>
      </c>
      <c r="C82">
        <v>8537811.1366666667</v>
      </c>
      <c r="D82">
        <v>235048329.47166666</v>
      </c>
      <c r="E82">
        <v>15103090.31833333</v>
      </c>
      <c r="F82">
        <v>14707650.939999999</v>
      </c>
      <c r="G82">
        <v>59153690.955000006</v>
      </c>
      <c r="H82">
        <v>32434598.359166667</v>
      </c>
      <c r="I82">
        <v>873637672.50083339</v>
      </c>
      <c r="J82" t="s">
        <v>79</v>
      </c>
      <c r="K82" s="3">
        <f t="shared" si="2"/>
        <v>-3.9817402416013281E-2</v>
      </c>
      <c r="L82" s="3">
        <f t="shared" si="2"/>
        <v>-0.75545541278115236</v>
      </c>
      <c r="M82" s="3">
        <f t="shared" si="2"/>
        <v>0.29330085554031471</v>
      </c>
      <c r="N82" s="3">
        <f t="shared" si="2"/>
        <v>-0.75256141797608767</v>
      </c>
      <c r="O82" s="3">
        <f t="shared" si="2"/>
        <v>-0.71019540185463681</v>
      </c>
      <c r="P82" s="3">
        <f t="shared" si="2"/>
        <v>-0.50571467096340594</v>
      </c>
      <c r="Q82" s="3">
        <f t="shared" si="2"/>
        <v>-0.50746431702401873</v>
      </c>
      <c r="R82" s="3">
        <f t="shared" si="2"/>
        <v>-0.25067978522078382</v>
      </c>
    </row>
    <row r="83" spans="1:18" x14ac:dyDescent="0.2">
      <c r="A83" t="s">
        <v>80</v>
      </c>
      <c r="B83">
        <v>19612041.602500003</v>
      </c>
      <c r="C83">
        <v>8215719.7174999984</v>
      </c>
      <c r="D83">
        <v>230240613.08083335</v>
      </c>
      <c r="E83">
        <v>14548299.586666666</v>
      </c>
      <c r="F83">
        <v>13068921.781666666</v>
      </c>
      <c r="G83">
        <v>56721782.678333335</v>
      </c>
      <c r="H83">
        <v>29732841.728333335</v>
      </c>
      <c r="I83">
        <v>839304803.64750004</v>
      </c>
      <c r="J83" t="s">
        <v>80</v>
      </c>
      <c r="K83" s="3">
        <f t="shared" si="2"/>
        <v>-7.1638483077570148E-2</v>
      </c>
      <c r="L83" s="3">
        <f t="shared" si="2"/>
        <v>-0.764680928769504</v>
      </c>
      <c r="M83" s="3">
        <f t="shared" si="2"/>
        <v>0.26684747152590327</v>
      </c>
      <c r="N83" s="3">
        <f t="shared" si="2"/>
        <v>-0.76165072546681833</v>
      </c>
      <c r="O83" s="3">
        <f t="shared" si="2"/>
        <v>-0.74248548319646934</v>
      </c>
      <c r="P83" s="3">
        <f t="shared" si="2"/>
        <v>-0.52603557678200386</v>
      </c>
      <c r="Q83" s="3">
        <f t="shared" si="2"/>
        <v>-0.54849184980449772</v>
      </c>
      <c r="R83" s="3">
        <f t="shared" si="2"/>
        <v>-0.28012713332966688</v>
      </c>
    </row>
    <row r="84" spans="1:18" x14ac:dyDescent="0.2">
      <c r="A84" t="s">
        <v>81</v>
      </c>
      <c r="B84">
        <v>18629407.23</v>
      </c>
      <c r="C84">
        <v>8197940.5683333324</v>
      </c>
      <c r="D84">
        <v>222131070.92583331</v>
      </c>
      <c r="E84">
        <v>14068464.540833334</v>
      </c>
      <c r="F84">
        <v>12049812.330833333</v>
      </c>
      <c r="G84">
        <v>54183550.212499999</v>
      </c>
      <c r="H84">
        <v>27087643.991666663</v>
      </c>
      <c r="I84">
        <v>818364052.4325</v>
      </c>
      <c r="J84" t="s">
        <v>81</v>
      </c>
      <c r="K84" s="3">
        <f t="shared" si="2"/>
        <v>-0.11815276012855991</v>
      </c>
      <c r="L84" s="3">
        <f t="shared" si="2"/>
        <v>-0.76519016874031953</v>
      </c>
      <c r="M84" s="3">
        <f t="shared" si="2"/>
        <v>0.2222265298213757</v>
      </c>
      <c r="N84" s="3">
        <f t="shared" si="2"/>
        <v>-0.7695120108623148</v>
      </c>
      <c r="O84" s="3">
        <f t="shared" si="2"/>
        <v>-0.76256636532168087</v>
      </c>
      <c r="P84" s="3">
        <f t="shared" si="2"/>
        <v>-0.54724492229013477</v>
      </c>
      <c r="Q84" s="3">
        <f t="shared" si="2"/>
        <v>-0.58866050734137843</v>
      </c>
      <c r="R84" s="3">
        <f t="shared" si="2"/>
        <v>-0.29808804400462063</v>
      </c>
    </row>
    <row r="85" spans="1:18" x14ac:dyDescent="0.2">
      <c r="A85" t="s">
        <v>82</v>
      </c>
      <c r="B85">
        <v>18260618.555</v>
      </c>
      <c r="C85">
        <v>8613591.9033333343</v>
      </c>
      <c r="D85">
        <v>218732249.89833331</v>
      </c>
      <c r="E85">
        <v>13958784.592499999</v>
      </c>
      <c r="F85">
        <v>11554008.906666666</v>
      </c>
      <c r="G85">
        <v>54496132.585000001</v>
      </c>
      <c r="H85">
        <v>26370218.395</v>
      </c>
      <c r="I85">
        <v>805203439.38750017</v>
      </c>
      <c r="J85" t="s">
        <v>82</v>
      </c>
      <c r="K85" s="3">
        <f t="shared" si="2"/>
        <v>-0.13560985208696019</v>
      </c>
      <c r="L85" s="3">
        <f t="shared" si="2"/>
        <v>-0.7532848592274386</v>
      </c>
      <c r="M85" s="3">
        <f t="shared" si="2"/>
        <v>0.20352527739139825</v>
      </c>
      <c r="N85" s="3">
        <f t="shared" si="2"/>
        <v>-0.77130893124880773</v>
      </c>
      <c r="O85" s="3">
        <f t="shared" si="2"/>
        <v>-0.77233584602841543</v>
      </c>
      <c r="P85" s="3">
        <f t="shared" si="2"/>
        <v>-0.54463299937631804</v>
      </c>
      <c r="Q85" s="3">
        <f t="shared" si="2"/>
        <v>-0.59955497572127747</v>
      </c>
      <c r="R85" s="3">
        <f t="shared" si="2"/>
        <v>-0.30937591963534561</v>
      </c>
    </row>
    <row r="86" spans="1:18" x14ac:dyDescent="0.2">
      <c r="A86" t="s">
        <v>83</v>
      </c>
      <c r="B86">
        <v>18277639.358333338</v>
      </c>
      <c r="C86">
        <v>8859492.9041666668</v>
      </c>
      <c r="D86">
        <v>222346433.47333336</v>
      </c>
      <c r="E86">
        <v>13714717.4825</v>
      </c>
      <c r="F86">
        <v>11627309.1325</v>
      </c>
      <c r="G86">
        <v>57561352.110833324</v>
      </c>
      <c r="H86">
        <v>25950775.427499998</v>
      </c>
      <c r="I86">
        <v>817321079.76666677</v>
      </c>
      <c r="J86" t="s">
        <v>83</v>
      </c>
      <c r="K86" s="3">
        <f t="shared" si="2"/>
        <v>-0.13480415020634806</v>
      </c>
      <c r="L86" s="3">
        <f t="shared" si="2"/>
        <v>-0.74624163025658019</v>
      </c>
      <c r="M86" s="3">
        <f t="shared" si="2"/>
        <v>0.22341151406508097</v>
      </c>
      <c r="N86" s="3">
        <f t="shared" si="2"/>
        <v>-0.77530755791025097</v>
      </c>
      <c r="O86" s="3">
        <f t="shared" si="2"/>
        <v>-0.77089151324010996</v>
      </c>
      <c r="P86" s="3">
        <f t="shared" si="2"/>
        <v>-0.51902017594238403</v>
      </c>
      <c r="Q86" s="3">
        <f t="shared" si="2"/>
        <v>-0.60592442806286007</v>
      </c>
      <c r="R86" s="3">
        <f t="shared" si="2"/>
        <v>-0.29898260307249347</v>
      </c>
    </row>
    <row r="87" spans="1:18" x14ac:dyDescent="0.2">
      <c r="A87" t="s">
        <v>84</v>
      </c>
      <c r="B87">
        <v>18465953.430000003</v>
      </c>
      <c r="C87">
        <v>8485149.1308333334</v>
      </c>
      <c r="D87">
        <v>231112409.95000002</v>
      </c>
      <c r="E87">
        <v>14501254.486666666</v>
      </c>
      <c r="F87">
        <v>10456580.513333334</v>
      </c>
      <c r="G87">
        <v>55747027.179166667</v>
      </c>
      <c r="H87">
        <v>25565353.533333335</v>
      </c>
      <c r="I87">
        <v>800650128.45416677</v>
      </c>
      <c r="J87" t="s">
        <v>84</v>
      </c>
      <c r="K87" s="3">
        <f t="shared" si="2"/>
        <v>-0.12589005850831603</v>
      </c>
      <c r="L87" s="3">
        <f t="shared" si="2"/>
        <v>-0.75696378632941719</v>
      </c>
      <c r="M87" s="3">
        <f t="shared" si="2"/>
        <v>0.27164433878841443</v>
      </c>
      <c r="N87" s="3">
        <f t="shared" si="2"/>
        <v>-0.76242147983495201</v>
      </c>
      <c r="O87" s="3">
        <f t="shared" si="2"/>
        <v>-0.79395995145631304</v>
      </c>
      <c r="P87" s="3">
        <f t="shared" si="2"/>
        <v>-0.5341805857384585</v>
      </c>
      <c r="Q87" s="3">
        <f t="shared" si="2"/>
        <v>-0.61177725330136412</v>
      </c>
      <c r="R87" s="3">
        <f t="shared" si="2"/>
        <v>-0.31328130058893378</v>
      </c>
    </row>
    <row r="88" spans="1:18" x14ac:dyDescent="0.2">
      <c r="A88" t="s">
        <v>85</v>
      </c>
      <c r="B88">
        <v>18873179.250833336</v>
      </c>
      <c r="C88">
        <v>8502623.4133333322</v>
      </c>
      <c r="D88">
        <v>234670314.37666669</v>
      </c>
      <c r="E88">
        <v>14806303.716666667</v>
      </c>
      <c r="F88">
        <v>10401122.121666668</v>
      </c>
      <c r="G88">
        <v>56631435.8825</v>
      </c>
      <c r="H88">
        <v>25337887.709166665</v>
      </c>
      <c r="I88">
        <v>796260689.17999995</v>
      </c>
      <c r="J88" t="s">
        <v>85</v>
      </c>
      <c r="K88" s="3">
        <f t="shared" si="2"/>
        <v>-0.10661349422086197</v>
      </c>
      <c r="L88" s="3">
        <f t="shared" si="2"/>
        <v>-0.75646327851394723</v>
      </c>
      <c r="M88" s="3">
        <f t="shared" si="2"/>
        <v>0.29122091203733591</v>
      </c>
      <c r="N88" s="3">
        <f t="shared" si="2"/>
        <v>-0.75742376431264846</v>
      </c>
      <c r="O88" s="3">
        <f t="shared" si="2"/>
        <v>-0.79505272262529936</v>
      </c>
      <c r="P88" s="3">
        <f t="shared" si="2"/>
        <v>-0.52679051015953149</v>
      </c>
      <c r="Q88" s="3">
        <f t="shared" si="2"/>
        <v>-0.61523143620256726</v>
      </c>
      <c r="R88" s="3">
        <f t="shared" si="2"/>
        <v>-0.31704612859854087</v>
      </c>
    </row>
    <row r="89" spans="1:18" x14ac:dyDescent="0.2">
      <c r="A89" t="s">
        <v>86</v>
      </c>
      <c r="B89">
        <v>19049096.34</v>
      </c>
      <c r="C89">
        <v>8433382.3383333329</v>
      </c>
      <c r="D89">
        <v>240285436.53333333</v>
      </c>
      <c r="E89">
        <v>15557215.019166669</v>
      </c>
      <c r="F89">
        <v>9954976.6466666665</v>
      </c>
      <c r="G89">
        <v>56054991.871666662</v>
      </c>
      <c r="H89">
        <v>24766635.949166667</v>
      </c>
      <c r="I89">
        <v>793675080.3950001</v>
      </c>
      <c r="J89" t="s">
        <v>86</v>
      </c>
      <c r="K89" s="3">
        <f t="shared" si="2"/>
        <v>-9.8286229825781168E-2</v>
      </c>
      <c r="L89" s="3">
        <f t="shared" si="2"/>
        <v>-0.75844651869499846</v>
      </c>
      <c r="M89" s="3">
        <f t="shared" si="2"/>
        <v>0.3221168656716531</v>
      </c>
      <c r="N89" s="3">
        <f t="shared" si="2"/>
        <v>-0.74512135308421357</v>
      </c>
      <c r="O89" s="3">
        <f t="shared" si="2"/>
        <v>-0.80384372607134302</v>
      </c>
      <c r="P89" s="3">
        <f t="shared" si="2"/>
        <v>-0.5316072479313585</v>
      </c>
      <c r="Q89" s="3">
        <f t="shared" si="2"/>
        <v>-0.62390618138199427</v>
      </c>
      <c r="R89" s="3">
        <f t="shared" si="2"/>
        <v>-0.31926380875485216</v>
      </c>
    </row>
    <row r="90" spans="1:18" x14ac:dyDescent="0.2">
      <c r="A90" t="s">
        <v>87</v>
      </c>
      <c r="B90">
        <v>19193491.201666668</v>
      </c>
      <c r="C90">
        <v>8328810.3158333329</v>
      </c>
      <c r="D90">
        <v>242373714.91416669</v>
      </c>
      <c r="E90">
        <v>16793618.900000002</v>
      </c>
      <c r="F90">
        <v>9403513.0550000016</v>
      </c>
      <c r="G90">
        <v>54896142.869166672</v>
      </c>
      <c r="H90">
        <v>24393839.47666667</v>
      </c>
      <c r="I90">
        <v>779421576.48583329</v>
      </c>
      <c r="J90" t="s">
        <v>87</v>
      </c>
      <c r="K90" s="3">
        <f t="shared" si="2"/>
        <v>-9.1451111099764115E-2</v>
      </c>
      <c r="L90" s="3">
        <f t="shared" si="2"/>
        <v>-0.76144172691260337</v>
      </c>
      <c r="M90" s="3">
        <f t="shared" si="2"/>
        <v>0.33360715034037991</v>
      </c>
      <c r="N90" s="3">
        <f t="shared" si="2"/>
        <v>-0.72486496736222028</v>
      </c>
      <c r="O90" s="3">
        <f t="shared" si="2"/>
        <v>-0.81470995380728328</v>
      </c>
      <c r="P90" s="3">
        <f t="shared" si="2"/>
        <v>-0.54129053313735154</v>
      </c>
      <c r="Q90" s="3">
        <f t="shared" si="2"/>
        <v>-0.62956728324490441</v>
      </c>
      <c r="R90" s="3">
        <f t="shared" ref="R90:R91" si="3">I90/I$13-1</f>
        <v>-0.33148905835975984</v>
      </c>
    </row>
    <row r="91" spans="1:18" x14ac:dyDescent="0.2">
      <c r="A91" t="s">
        <v>88</v>
      </c>
      <c r="B91">
        <v>18927298.844166666</v>
      </c>
      <c r="C91">
        <v>7910850.5049999999</v>
      </c>
      <c r="D91">
        <v>232880598.38416669</v>
      </c>
      <c r="E91">
        <v>16219152.130000001</v>
      </c>
      <c r="F91">
        <v>8712214.4166666679</v>
      </c>
      <c r="G91">
        <v>52391099.210000001</v>
      </c>
      <c r="H91">
        <v>23345832.279166669</v>
      </c>
      <c r="I91">
        <v>716671034.87083328</v>
      </c>
      <c r="J91" t="s">
        <v>88</v>
      </c>
      <c r="K91" s="3">
        <f t="shared" ref="K91:R98" si="4">B91/B$13-1</f>
        <v>-0.10405167282661454</v>
      </c>
      <c r="L91" s="3">
        <f t="shared" si="4"/>
        <v>-0.77341315703423641</v>
      </c>
      <c r="M91" s="3">
        <f t="shared" si="4"/>
        <v>0.28137340012573375</v>
      </c>
      <c r="N91" s="3">
        <f t="shared" si="4"/>
        <v>-0.73427663345125316</v>
      </c>
      <c r="O91" s="3">
        <f t="shared" si="4"/>
        <v>-0.82833153925950298</v>
      </c>
      <c r="P91" s="3">
        <f t="shared" si="4"/>
        <v>-0.5622225546111117</v>
      </c>
      <c r="Q91" s="3">
        <f t="shared" si="4"/>
        <v>-0.64548179943741113</v>
      </c>
      <c r="R91" s="3">
        <f t="shared" si="3"/>
        <v>-0.38531028287937796</v>
      </c>
    </row>
    <row r="92" spans="1:18" x14ac:dyDescent="0.2">
      <c r="A92" t="s">
        <v>89</v>
      </c>
      <c r="B92">
        <v>19887928.443333331</v>
      </c>
      <c r="C92">
        <v>8292791.5091666654</v>
      </c>
      <c r="D92">
        <v>231221826.94583333</v>
      </c>
      <c r="E92">
        <v>16304544.299999997</v>
      </c>
      <c r="F92">
        <v>8687809.4691666681</v>
      </c>
      <c r="G92">
        <v>53986129.146666668</v>
      </c>
      <c r="H92">
        <v>24150648.412500005</v>
      </c>
      <c r="I92">
        <v>705897565.35333323</v>
      </c>
      <c r="J92" t="s">
        <v>89</v>
      </c>
      <c r="K92" s="3">
        <f t="shared" si="4"/>
        <v>-5.8579020363483503E-2</v>
      </c>
      <c r="L92" s="3">
        <f t="shared" si="4"/>
        <v>-0.76247339698206507</v>
      </c>
      <c r="M92" s="3">
        <f t="shared" si="4"/>
        <v>0.27224638133277113</v>
      </c>
      <c r="N92" s="3">
        <f t="shared" si="4"/>
        <v>-0.73287762722038297</v>
      </c>
      <c r="O92" s="3">
        <f t="shared" si="4"/>
        <v>-0.82881242271477729</v>
      </c>
      <c r="P92" s="3">
        <f t="shared" si="4"/>
        <v>-0.54889456299570671</v>
      </c>
      <c r="Q92" s="3">
        <f t="shared" si="4"/>
        <v>-0.63326026182156481</v>
      </c>
      <c r="R92" s="3">
        <f t="shared" si="4"/>
        <v>-0.39455070227390987</v>
      </c>
    </row>
    <row r="93" spans="1:18" x14ac:dyDescent="0.2">
      <c r="A93" t="s">
        <v>90</v>
      </c>
      <c r="B93">
        <v>21424032.569166664</v>
      </c>
      <c r="C93">
        <v>9312695.041666666</v>
      </c>
      <c r="D93">
        <v>242390064.76666668</v>
      </c>
      <c r="E93">
        <v>16628822.871666664</v>
      </c>
      <c r="F93">
        <v>9306998.4850000013</v>
      </c>
      <c r="G93">
        <v>58598825.18</v>
      </c>
      <c r="H93">
        <v>25450575.87166667</v>
      </c>
      <c r="I93">
        <v>738643494.02499998</v>
      </c>
      <c r="J93" t="s">
        <v>90</v>
      </c>
      <c r="K93" s="3">
        <f t="shared" si="4"/>
        <v>1.4134467875683399E-2</v>
      </c>
      <c r="L93" s="3">
        <f t="shared" si="4"/>
        <v>-0.73326077042405569</v>
      </c>
      <c r="M93" s="3">
        <f t="shared" si="4"/>
        <v>0.33369711174650307</v>
      </c>
      <c r="N93" s="3">
        <f t="shared" si="4"/>
        <v>-0.7275648714688967</v>
      </c>
      <c r="O93" s="3">
        <f t="shared" si="4"/>
        <v>-0.81661170999446298</v>
      </c>
      <c r="P93" s="3">
        <f t="shared" si="4"/>
        <v>-0.51035110205906942</v>
      </c>
      <c r="Q93" s="3">
        <f t="shared" si="4"/>
        <v>-0.61352020979964927</v>
      </c>
      <c r="R93" s="3">
        <f t="shared" si="4"/>
        <v>-0.36646447490786782</v>
      </c>
    </row>
    <row r="94" spans="1:18" x14ac:dyDescent="0.2">
      <c r="A94" t="s">
        <v>91</v>
      </c>
      <c r="B94">
        <v>21650614.780833337</v>
      </c>
      <c r="C94">
        <v>9196031.8316666652</v>
      </c>
      <c r="D94">
        <v>242137046.54583335</v>
      </c>
      <c r="E94">
        <v>16444073.638333336</v>
      </c>
      <c r="F94">
        <v>8856696.1508333348</v>
      </c>
      <c r="G94">
        <v>58116579.106666677</v>
      </c>
      <c r="H94">
        <v>24630130.435833335</v>
      </c>
      <c r="I94">
        <v>698155012.75</v>
      </c>
      <c r="J94" t="s">
        <v>91</v>
      </c>
      <c r="K94" s="3">
        <f t="shared" si="4"/>
        <v>2.4860031791665405E-2</v>
      </c>
      <c r="L94" s="3">
        <f t="shared" si="4"/>
        <v>-0.73660230094943269</v>
      </c>
      <c r="M94" s="3">
        <f t="shared" si="4"/>
        <v>0.33230493558338581</v>
      </c>
      <c r="N94" s="3">
        <f t="shared" si="4"/>
        <v>-0.73059167508077172</v>
      </c>
      <c r="O94" s="3">
        <f t="shared" si="4"/>
        <v>-0.82548462161913128</v>
      </c>
      <c r="P94" s="3">
        <f t="shared" si="4"/>
        <v>-0.51438072650322275</v>
      </c>
      <c r="Q94" s="3">
        <f t="shared" si="4"/>
        <v>-0.62597908623178156</v>
      </c>
      <c r="R94" s="3">
        <f t="shared" si="4"/>
        <v>-0.40119150012671023</v>
      </c>
    </row>
    <row r="95" spans="1:18" x14ac:dyDescent="0.2">
      <c r="A95" s="4">
        <v>43937.125</v>
      </c>
      <c r="B95">
        <v>22136144.866416667</v>
      </c>
      <c r="C95">
        <v>9179633.6632499974</v>
      </c>
      <c r="D95">
        <v>244693131.34208333</v>
      </c>
      <c r="E95">
        <v>16896844.667250004</v>
      </c>
      <c r="F95">
        <v>10142231.224916667</v>
      </c>
      <c r="G95">
        <v>58652092.636916675</v>
      </c>
      <c r="H95">
        <v>25324021.281416669</v>
      </c>
      <c r="I95">
        <v>709929822.7084167</v>
      </c>
      <c r="J95" s="4">
        <v>43937.125</v>
      </c>
      <c r="K95" s="3">
        <f t="shared" si="4"/>
        <v>4.7843230374425838E-2</v>
      </c>
      <c r="L95" s="3">
        <f t="shared" si="4"/>
        <v>-0.73707198612545843</v>
      </c>
      <c r="M95" s="3">
        <f t="shared" si="4"/>
        <v>0.34636922041048623</v>
      </c>
      <c r="N95" s="3">
        <f t="shared" si="4"/>
        <v>-0.72317378781298158</v>
      </c>
      <c r="O95" s="3">
        <f t="shared" si="4"/>
        <v>-0.80015399764210549</v>
      </c>
      <c r="P95" s="3">
        <f t="shared" si="4"/>
        <v>-0.50990600181183321</v>
      </c>
      <c r="Q95" s="3">
        <f t="shared" si="4"/>
        <v>-0.61544200487946754</v>
      </c>
      <c r="R95" s="3">
        <f t="shared" si="4"/>
        <v>-0.39109222967999446</v>
      </c>
    </row>
    <row r="96" spans="1:18" x14ac:dyDescent="0.2">
      <c r="A96" s="4">
        <v>43938.125</v>
      </c>
      <c r="B96">
        <v>22292353.267166663</v>
      </c>
      <c r="C96">
        <v>9084903.2815833315</v>
      </c>
      <c r="D96">
        <v>243422850.89291665</v>
      </c>
      <c r="E96">
        <v>17118103.265500005</v>
      </c>
      <c r="F96">
        <v>11240238.317333335</v>
      </c>
      <c r="G96">
        <v>58058007.247249998</v>
      </c>
      <c r="H96">
        <v>25479210.29291667</v>
      </c>
      <c r="I96">
        <v>699706196.24975002</v>
      </c>
      <c r="J96" s="4">
        <v>43938.125</v>
      </c>
      <c r="K96" s="3">
        <f t="shared" si="4"/>
        <v>5.5237558349837013E-2</v>
      </c>
      <c r="L96" s="3">
        <f t="shared" si="4"/>
        <v>-0.73978530476309734</v>
      </c>
      <c r="M96" s="3">
        <f t="shared" si="4"/>
        <v>0.33937978638482802</v>
      </c>
      <c r="N96" s="3">
        <f t="shared" si="4"/>
        <v>-0.71954884002695652</v>
      </c>
      <c r="O96" s="3">
        <f t="shared" si="4"/>
        <v>-0.77851848932900358</v>
      </c>
      <c r="P96" s="3">
        <f t="shared" si="4"/>
        <v>-0.51487015007657311</v>
      </c>
      <c r="Q96" s="3">
        <f t="shared" si="4"/>
        <v>-0.6130853817166616</v>
      </c>
      <c r="R96" s="3">
        <f t="shared" si="4"/>
        <v>-0.39986104793837063</v>
      </c>
    </row>
    <row r="97" spans="1:18" x14ac:dyDescent="0.2">
      <c r="A97" s="4">
        <v>43940.125</v>
      </c>
      <c r="B97">
        <v>22657990.873833332</v>
      </c>
      <c r="C97">
        <v>8889551.4171666652</v>
      </c>
      <c r="D97">
        <v>242964203.95199993</v>
      </c>
      <c r="E97">
        <v>17466052.327333335</v>
      </c>
      <c r="F97">
        <v>12454687.587083334</v>
      </c>
      <c r="G97">
        <v>58215462.664499998</v>
      </c>
      <c r="H97">
        <v>26014043.637250002</v>
      </c>
      <c r="I97">
        <v>707650225.92716658</v>
      </c>
      <c r="J97" s="4">
        <v>43940.125</v>
      </c>
      <c r="K97" s="3">
        <f t="shared" si="4"/>
        <v>7.2545490387146527E-2</v>
      </c>
      <c r="L97" s="3">
        <f t="shared" si="4"/>
        <v>-0.74538067813005338</v>
      </c>
      <c r="M97" s="3">
        <f t="shared" si="4"/>
        <v>0.33685618418602981</v>
      </c>
      <c r="N97" s="3">
        <f t="shared" si="4"/>
        <v>-0.71384828334207207</v>
      </c>
      <c r="O97" s="3">
        <f t="shared" si="4"/>
        <v>-0.7545885644196062</v>
      </c>
      <c r="P97" s="3">
        <f t="shared" si="4"/>
        <v>-0.51355446036275265</v>
      </c>
      <c r="Q97" s="3">
        <f t="shared" si="4"/>
        <v>-0.60496366848893801</v>
      </c>
      <c r="R97" s="3">
        <f t="shared" si="4"/>
        <v>-0.3930474429262899</v>
      </c>
    </row>
    <row r="98" spans="1:18" x14ac:dyDescent="0.2">
      <c r="A98" s="4">
        <v>43941.125</v>
      </c>
      <c r="B98">
        <v>22365052.049916666</v>
      </c>
      <c r="C98">
        <v>8889930.0255833324</v>
      </c>
      <c r="D98">
        <v>236158731.19025001</v>
      </c>
      <c r="E98">
        <v>17286683.653583337</v>
      </c>
      <c r="F98">
        <v>13536030.41608333</v>
      </c>
      <c r="G98">
        <v>56629195.903916657</v>
      </c>
      <c r="H98">
        <v>25700172.605666667</v>
      </c>
      <c r="I98">
        <v>689756266.19774997</v>
      </c>
      <c r="J98" s="4">
        <v>43941.125</v>
      </c>
      <c r="K98" s="3">
        <f t="shared" si="4"/>
        <v>5.8678849858396998E-2</v>
      </c>
      <c r="L98" s="3">
        <f t="shared" si="4"/>
        <v>-0.7453698338237682</v>
      </c>
      <c r="M98" s="3">
        <f t="shared" si="4"/>
        <v>0.29941059261381464</v>
      </c>
      <c r="N98" s="3">
        <f t="shared" si="4"/>
        <v>-0.71678693558851547</v>
      </c>
      <c r="O98" s="3">
        <f t="shared" si="4"/>
        <v>-0.73328141446791473</v>
      </c>
      <c r="P98" s="3">
        <f t="shared" si="4"/>
        <v>-0.52680922731028279</v>
      </c>
      <c r="Q98" s="3">
        <f t="shared" si="4"/>
        <v>-0.60972995790604068</v>
      </c>
      <c r="R98" s="3">
        <f t="shared" si="4"/>
        <v>-0.40839511641811077</v>
      </c>
    </row>
    <row r="108" spans="1:18" x14ac:dyDescent="0.2">
      <c r="B108">
        <v>22221446.975454543</v>
      </c>
      <c r="C108">
        <v>9256777.3681818172</v>
      </c>
      <c r="D108">
        <v>246287182.68454549</v>
      </c>
      <c r="E108">
        <v>16925316.884545457</v>
      </c>
      <c r="F108">
        <v>8760593.4936363641</v>
      </c>
      <c r="G108">
        <v>59009279.523636371</v>
      </c>
      <c r="H108">
        <v>25372316.211818185</v>
      </c>
      <c r="I108">
        <v>713775497.2409091</v>
      </c>
    </row>
    <row r="109" spans="1:18" x14ac:dyDescent="0.2">
      <c r="B109">
        <v>22504643.272999998</v>
      </c>
      <c r="C109">
        <v>9105860.8259999994</v>
      </c>
      <c r="D109">
        <v>247037474.604</v>
      </c>
      <c r="E109">
        <v>17215044.789000005</v>
      </c>
      <c r="F109">
        <v>8431228.3509999998</v>
      </c>
      <c r="G109">
        <v>58667292.049999997</v>
      </c>
      <c r="H109">
        <v>25572965.263000004</v>
      </c>
      <c r="I109">
        <v>705494244.14999998</v>
      </c>
    </row>
    <row r="110" spans="1:18" x14ac:dyDescent="0.2">
      <c r="B110">
        <v>23131494.641111113</v>
      </c>
      <c r="C110">
        <v>8788747.5222222209</v>
      </c>
      <c r="D110">
        <v>249135709.18111107</v>
      </c>
      <c r="E110">
        <v>17724718.605555557</v>
      </c>
      <c r="F110">
        <v>8181302.0044444455</v>
      </c>
      <c r="G110">
        <v>59206939.626666665</v>
      </c>
      <c r="H110">
        <v>26278716.120000001</v>
      </c>
      <c r="I110">
        <v>719614744.80999994</v>
      </c>
    </row>
    <row r="111" spans="1:18" x14ac:dyDescent="0.2">
      <c r="B111">
        <v>22971184.74625</v>
      </c>
      <c r="C111">
        <v>8635077.4875000007</v>
      </c>
      <c r="D111">
        <v>243520473.89000002</v>
      </c>
      <c r="E111">
        <v>17623006.9375</v>
      </c>
      <c r="F111">
        <v>7657998.2237499999</v>
      </c>
      <c r="G111">
        <v>57359172.433749989</v>
      </c>
      <c r="H111">
        <v>25933338.30125</v>
      </c>
      <c r="I111">
        <v>699119290.30499995</v>
      </c>
    </row>
    <row r="117" spans="6:6" x14ac:dyDescent="0.2">
      <c r="F117">
        <f>0.9*C93</f>
        <v>8381425.5374999996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32588-7941-4CFC-A895-AA2086081EC2}"/>
</file>

<file path=customXml/itemProps2.xml><?xml version="1.0" encoding="utf-8"?>
<ds:datastoreItem xmlns:ds="http://schemas.openxmlformats.org/officeDocument/2006/customXml" ds:itemID="{A0E91455-1FCA-4D58-8129-FBADA2433B04}"/>
</file>

<file path=customXml/itemProps3.xml><?xml version="1.0" encoding="utf-8"?>
<ds:datastoreItem xmlns:ds="http://schemas.openxmlformats.org/officeDocument/2006/customXml" ds:itemID="{5C6F7A05-7D06-4C04-BEBC-31B7A952B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ממוצע נע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Ofir</dc:creator>
  <cp:lastModifiedBy>dovrot</cp:lastModifiedBy>
  <dcterms:created xsi:type="dcterms:W3CDTF">2020-04-21T13:01:36Z</dcterms:created>
  <dcterms:modified xsi:type="dcterms:W3CDTF">2020-06-16T08:24:46Z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