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<sst xmlns="http://schemas.openxmlformats.org/spreadsheetml/2006/main" count="452" uniqueCount="320">
  <si>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</si>
  <si>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</si>
  <si>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</si>
  <si>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</si>
  <si>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</si>
  <si>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</si>
  <si>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</si>
  <si>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</si>
  <si>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</si>
  <si>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</si>
  <si>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</si>
  <si>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</si>
  <si>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</si>
  <si>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</si>
  <si>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</si>
  <si>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</si>
  <si>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</si>
  <si>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</si>
  <si>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</si>
  <si>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</si>
  <si>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</si>
  <si>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</si>
  <si>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</si>
  <si>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</si>
  <si>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</si>
  <si>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</si>
  <si>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</si>
  <si>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</si>
  <si>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</si>
  <si>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</si>
  <si>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</si>
  <si>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</si>
  <si>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</si>
  <si>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</si>
  <si>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</si>
  <si>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</si>
  <si>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</si>
  <si>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</si>
  <si>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</si>
  <si>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</si>
  <si>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</si>
  <si>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</si>
  <si>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</si>
  <si>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</si>
  <si>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</si>
  <si>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</si>
  <si>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</si>
  <si>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</si>
  <si>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</si>
  <si>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</si>
  <si>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</si>
  <si>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</si>
  <si>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</si>
  <si>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</si>
  <si>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</si>
  <si>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</si>
  <si>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</si>
  <si>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</si>
  <si>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</si>
  <si>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</si>
  <si>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</si>
  <si>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</si>
  <si>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</si>
  <si>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</si>
  <si>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</si>
  <si>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</si>
  <si>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</si>
  <si>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</si>
  <si>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</si>
  <si>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</si>
  <si>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</si>
  <si>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</si>
  <si>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</si>
  <si>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</si>
  <si>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</si>
  <si>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</si>
  <si>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</si>
  <si>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</si>
  <si>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</si>
  <si>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</si>
  <si>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</si>
  <si>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</si>
  <si>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</si>
  <si>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</si>
  <si>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</si>
  <si>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</si>
  <si>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</si>
  <si>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</si>
  <si>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</si>
  <si>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</si>
  <si>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</si>
  <si>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</si>
  <si>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</si>
  <si>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</si>
  <si>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</si>
  <si>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</si>
  <si>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</si>
  <si>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</si>
  <si>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</si>
  <si>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</si>
  <si>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</si>
  <si>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</si>
  <si>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</si>
  <si>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</si>
  <si>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</si>
  <si>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</si>
  <si>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</si>
  <si>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</si>
  <si>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</si>
  <si>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</si>
  <si>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</si>
  <si>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</si>
  <si>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</si>
  <si>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</si>
  <si>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</si>
  <si>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</si>
  <si>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</si>
  <si>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</si>
  <si>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</si>
  <si>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</si>
  <si>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</si>
  <si>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</si>
  <si>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</si>
  <si>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</si>
  <si>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</si>
  <si>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</si>
  <si>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</si>
  <si>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</si>
  <si>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</si>
  <si>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</si>
  <si>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</si>
  <si>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</si>
  <si>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</si>
  <si>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</si>
  <si>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</si>
  <si>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</si>
  <si>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</si>
  <si>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</si>
  <si>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</si>
  <si>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</si>
  <si>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</si>
  <si>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</si>
  <si>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</si>
  <si>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</si>
  <si>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</si>
  <si>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</si>
  <si>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</si>
  <si>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</si>
  <si>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</si>
  <si>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</si>
  <si>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</si>
  <si>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</si>
  <si>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</si>
  <si>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</si>
  <si>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</si>
  <si>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</si>
  <si>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</si>
  <si>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</si>
  <si>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</si>
  <si>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</si>
  <si>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</si>
  <si>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</si>
  <si>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</si>
  <si>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</si>
  <si>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</si>
  <si>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</si>
  <si>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</si>
  <si>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</si>
  <si>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</si>
  <si>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</si>
  <si>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</si>
  <si>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</si>
  <si>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</si>
  <si>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</si>
  <si>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</si>
  <si>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</si>
  <si>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</si>
  <si>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</si>
  <si>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</si>
  <si>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</si>
  <si>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</si>
  <si>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</si>
  <si>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</si>
  <si>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</si>
  <si>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</si>
  <si>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</si>
  <si>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</si>
  <si>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</si>
  <si>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</si>
  <si>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</si>
  <si>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</si>
  <si>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</si>
  <si>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</si>
  <si>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</si>
  <si>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</si>
  <si>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</si>
  <si>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</si>
  <si>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</si>
  <si>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</si>
  <si>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</si>
  <si>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</si>
  <si>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</si>
  <si>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</si>
  <si>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</si>
  <si>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</si>
  <si>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</si>
  <si>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</si>
  <si>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</si>
  <si>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</si>
  <si>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</si>
  <si>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</si>
  <si>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</si>
  <si>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</si>
  <si>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</si>
  <si>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</si>
  <si>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</si>
  <si>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</si>
  <si>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</si>
  <si>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</si>
  <si>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</si>
  <si>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</si>
  <si>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</si>
  <si>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</si>
  <si>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</si>
  <si>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</si>
  <si>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</si>
  <si>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</si>
  <si>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</si>
  <si>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</si>
  <si>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</si>
  <si>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</si>
  <si>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</si>
  <si>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</si>
  <si>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</si>
  <si>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</si>
  <si>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</si>
  <si>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</si>
  <si>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</si>
  <si>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</si>
  <si>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</si>
  <si>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</si>
  <si>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</si>
  <si>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שינוי ביתרה, 2017, %</t>
  </si>
  <si>
    <t>11-2017</t>
  </si>
  <si>
    <t>12-2017</t>
  </si>
  <si>
    <t>01-2018</t>
  </si>
  <si>
    <t>Q4/2017</t>
  </si>
  <si>
    <t>אומדן שינוי כמותי, במהלך 2017</t>
  </si>
  <si>
    <t>אומדן שינוי כמותי, במהלך 2017, %</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</si>
  <si>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</si>
  <si>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</si>
  <si>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</si>
  <si>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</si>
  <si>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</si>
  <si>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</si>
  <si>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</si>
  <si>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</si>
  <si>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</si>
  <si>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</si>
  <si>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</si>
  <si>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</si>
  <si>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</si>
  <si>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</si>
  <si>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</si>
  <si>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</si>
  <si>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</si>
  <si>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</si>
  <si>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</si>
  <si>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</si>
  <si>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</si>
  <si>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</si>
  <si>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</si>
  <si>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</si>
  <si>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</si>
  <si>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</si>
  <si>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</si>
  <si>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</si>
  <si>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</si>
  <si>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Q4/2018</t>
  </si>
  <si>
    <t>11-2018</t>
  </si>
  <si>
    <t>12-2018</t>
  </si>
  <si>
    <t>01-2019</t>
  </si>
  <si>
    <t>אומדן שינוי כמותי, במהלך 2018</t>
  </si>
  <si>
    <t>אומדן שינוי כמותי, במהלך 2018, %</t>
  </si>
  <si>
    <t>Q1/2019</t>
  </si>
  <si>
    <t>02-2019</t>
  </si>
  <si>
    <t>03-2019</t>
  </si>
  <si>
    <t>04-2019</t>
  </si>
  <si>
    <t>ND</t>
  </si>
  <si>
    <t xml:space="preserve">                 מזה: עו"ש שלילי / אוברדרפט</t>
  </si>
  <si>
    <t>שינוי ביתרה, Q2/2019, %</t>
  </si>
  <si>
    <t>אומדן שינוי כמותי, במהלך Q2/2019</t>
  </si>
  <si>
    <t>אומדן שינוי כמותי, במהלך Q2/2019, %</t>
  </si>
  <si>
    <t>Q2/2019</t>
  </si>
  <si>
    <t>יתרה,  30/06/2019</t>
  </si>
  <si>
    <t>05-2019</t>
  </si>
  <si>
    <t>06-2019</t>
  </si>
  <si>
    <t>07-2019</t>
  </si>
  <si>
    <t>שינוי ביתרה, Q3/2019, %</t>
  </si>
  <si>
    <t>אומדן שינוי כמותי, במהלך Q3/2019</t>
  </si>
  <si>
    <t>אומדן שינוי כמותי, במהלך Q3/2019, %</t>
  </si>
  <si>
    <t>Q3/2019</t>
  </si>
  <si>
    <t>יתרה,  30/09/2019</t>
  </si>
  <si>
    <t>08-2019</t>
  </si>
  <si>
    <t>09-2019</t>
  </si>
  <si>
    <t>10-2019</t>
  </si>
  <si>
    <t>יתרה, 31/12/2019</t>
  </si>
  <si>
    <t xml:space="preserve">יתרה,  31/12/2019 </t>
  </si>
  <si>
    <t>שינוי ביתרה, 2019, %</t>
  </si>
  <si>
    <t>שינוי ביתרה, Q4/2019, %</t>
  </si>
  <si>
    <t>אומדן שינוי כמותי, 2019</t>
  </si>
  <si>
    <t>אומדן שינוי כמותי, במהלך Q4/2019</t>
  </si>
  <si>
    <t>אומדן שינוי כמותי, 2019, %</t>
  </si>
  <si>
    <t>אומדן שינוי כמותי, במהלך Q4/2019, %</t>
  </si>
  <si>
    <t>31/12/2019</t>
  </si>
  <si>
    <t>Q4/2019</t>
  </si>
  <si>
    <t>יתרה,  31/12/2019</t>
  </si>
  <si>
    <t>11-2019</t>
  </si>
  <si>
    <t>12-2019</t>
  </si>
  <si>
    <t>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</si>
</sst>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8"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4" fillId="0" borderId="0"/>
  </cellStyleXfs>
  <cellXfs count="267">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28" borderId="15" xfId="0" applyFont="1" applyFill="1" applyBorder="1" applyAlignment="1">
      <alignment horizontal="right" readingOrder="2"/>
    </xf>
    <xf numFmtId="172" fontId="14" fillId="28" borderId="0" xfId="28" applyNumberFormat="1" applyFont="1" applyFill="1" applyBorder="1" applyAlignment="1">
      <alignment horizontal="center" vertical="center"/>
    </xf>
    <xf numFmtId="165" fontId="14" fillId="28" borderId="0" xfId="44" applyNumberFormat="1" applyFont="1" applyFill="1" applyBorder="1" applyAlignment="1">
      <alignment horizontal="center" vertical="center"/>
    </xf>
    <xf numFmtId="165" fontId="14" fillId="28" borderId="16" xfId="44" applyNumberFormat="1" applyFont="1" applyFill="1" applyBorder="1" applyAlignment="1">
      <alignment horizontal="center" vertical="center"/>
    </xf>
    <xf numFmtId="0" fontId="14" fillId="0" borderId="12" xfId="0" applyFont="1" applyBorder="1" applyAlignment="1">
      <alignment horizontal="right" readingOrder="2"/>
    </xf>
    <xf numFmtId="0" fontId="14" fillId="0" borderId="13" xfId="0" applyFont="1" applyBorder="1" applyAlignment="1">
      <alignment horizontal="right" readingOrder="2"/>
    </xf>
    <xf numFmtId="0" fontId="13" fillId="28" borderId="13" xfId="0" applyFont="1" applyFill="1" applyBorder="1" applyAlignment="1">
      <alignment horizontal="right" readingOrder="2"/>
    </xf>
    <xf numFmtId="0" fontId="13" fillId="28" borderId="0" xfId="0" applyFont="1" applyFill="1" applyBorder="1" applyAlignment="1">
      <alignment horizontal="right" readingOrder="2"/>
    </xf>
    <xf numFmtId="0" fontId="14" fillId="28" borderId="0" xfId="0" applyFont="1" applyFill="1" applyBorder="1" applyAlignment="1">
      <alignment horizontal="right" readingOrder="2"/>
    </xf>
    <xf numFmtId="0" fontId="14" fillId="28" borderId="16" xfId="0" applyFont="1" applyFill="1" applyBorder="1" applyAlignment="1">
      <alignment horizontal="right" readingOrder="2"/>
    </xf>
    <xf numFmtId="0" fontId="13" fillId="28" borderId="20" xfId="0" applyFont="1" applyFill="1" applyBorder="1" applyAlignment="1">
      <alignment horizontal="right" readingOrder="2"/>
    </xf>
    <xf numFmtId="0" fontId="8" fillId="0" borderId="0" xfId="0" applyFont="1" applyFill="1" applyBorder="1"/>
    <xf numFmtId="0" fontId="42" fillId="0" borderId="0" xfId="0" applyFont="1"/>
    <xf numFmtId="0" fontId="42" fillId="0" borderId="0" xfId="0" applyFont="1" applyBorder="1"/>
    <xf numFmtId="0" fontId="42" fillId="29"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29" borderId="0" xfId="0" applyFont="1" applyFill="1"/>
    <xf numFmtId="171" fontId="41" fillId="27" borderId="30" xfId="0" applyNumberFormat="1" applyFont="1" applyFill="1" applyBorder="1"/>
    <xf numFmtId="171" fontId="42" fillId="27" borderId="30"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28" borderId="20" xfId="0" applyFont="1" applyFill="1" applyBorder="1" applyAlignment="1">
      <alignment readingOrder="2"/>
    </xf>
    <xf numFmtId="0" fontId="40" fillId="28" borderId="21" xfId="0" applyFont="1" applyFill="1" applyBorder="1" applyAlignment="1">
      <alignment readingOrder="2"/>
    </xf>
    <xf numFmtId="0" fontId="40" fillId="28" borderId="22" xfId="0" applyFont="1" applyFill="1" applyBorder="1" applyAlignment="1">
      <alignment readingOrder="2"/>
    </xf>
    <xf numFmtId="0" fontId="44" fillId="0" borderId="0" xfId="0" applyFont="1" applyAlignment="1"/>
    <xf numFmtId="0" fontId="13" fillId="0" borderId="0" xfId="0" applyFont="1" applyAlignment="1"/>
    <xf numFmtId="0" fontId="14" fillId="28" borderId="21" xfId="0" applyFont="1" applyFill="1" applyBorder="1" applyAlignment="1">
      <alignment vertical="center" readingOrder="2"/>
    </xf>
    <xf numFmtId="0" fontId="14" fillId="28" borderId="22" xfId="0" applyFont="1" applyFill="1" applyBorder="1" applyAlignment="1">
      <alignment vertical="center" readingOrder="2"/>
    </xf>
    <xf numFmtId="0" fontId="13" fillId="28" borderId="15" xfId="0" applyFont="1" applyFill="1" applyBorder="1" applyAlignment="1">
      <alignment horizontal="right" readingOrder="2"/>
    </xf>
    <xf numFmtId="0" fontId="13" fillId="28" borderId="16" xfId="0" applyFont="1" applyFill="1" applyBorder="1" applyAlignment="1">
      <alignment horizontal="right" readingOrder="2"/>
    </xf>
    <xf numFmtId="175" fontId="14" fillId="28" borderId="34" xfId="0" applyNumberFormat="1" applyFont="1" applyFill="1" applyBorder="1" applyAlignment="1">
      <alignment horizontal="center" vertical="center" wrapText="1" readingOrder="2"/>
    </xf>
    <xf numFmtId="175" fontId="14" fillId="28" borderId="31" xfId="0" applyNumberFormat="1" applyFont="1" applyFill="1" applyBorder="1" applyAlignment="1">
      <alignment horizontal="center" vertical="center" wrapText="1" readingOrder="2"/>
    </xf>
    <xf numFmtId="175" fontId="14" fillId="28" borderId="35" xfId="0" applyNumberFormat="1" applyFont="1" applyFill="1" applyBorder="1" applyAlignment="1">
      <alignment horizontal="center" vertical="center" wrapText="1" readingOrder="2"/>
    </xf>
    <xf numFmtId="175" fontId="14" fillId="28" borderId="36" xfId="0" applyNumberFormat="1" applyFont="1" applyFill="1" applyBorder="1" applyAlignment="1">
      <alignment horizontal="center" vertical="center" wrapText="1" readingOrder="2"/>
    </xf>
    <xf numFmtId="49" fontId="14" fillId="28" borderId="31" xfId="0" applyNumberFormat="1" applyFont="1" applyFill="1" applyBorder="1" applyAlignment="1">
      <alignment horizontal="center" vertical="center" wrapText="1" readingOrder="2"/>
    </xf>
    <xf numFmtId="173" fontId="14" fillId="28" borderId="31" xfId="0" applyNumberFormat="1" applyFont="1" applyFill="1" applyBorder="1" applyAlignment="1">
      <alignment horizontal="center" vertical="center" wrapText="1" readingOrder="2"/>
    </xf>
    <xf numFmtId="1" fontId="13" fillId="28" borderId="32" xfId="0" applyNumberFormat="1" applyFont="1" applyFill="1" applyBorder="1" applyAlignment="1">
      <alignment horizontal="center" vertical="center"/>
    </xf>
    <xf numFmtId="1" fontId="13" fillId="28" borderId="0" xfId="0" applyNumberFormat="1" applyFont="1" applyFill="1" applyBorder="1" applyAlignment="1">
      <alignment horizontal="center" vertical="center"/>
    </xf>
    <xf numFmtId="1" fontId="13" fillId="28" borderId="29" xfId="0" applyNumberFormat="1" applyFont="1" applyFill="1" applyBorder="1" applyAlignment="1">
      <alignment horizontal="center" vertical="center"/>
    </xf>
    <xf numFmtId="1" fontId="13" fillId="28" borderId="25" xfId="0" applyNumberFormat="1" applyFont="1" applyFill="1" applyBorder="1" applyAlignment="1">
      <alignment horizontal="center" vertical="center"/>
    </xf>
    <xf numFmtId="170" fontId="13" fillId="28" borderId="32" xfId="44" applyNumberFormat="1" applyFont="1" applyFill="1" applyBorder="1" applyAlignment="1">
      <alignment horizontal="center" vertical="center"/>
    </xf>
    <xf numFmtId="170" fontId="13" fillId="28" borderId="0" xfId="44" applyNumberFormat="1" applyFont="1" applyFill="1" applyBorder="1" applyAlignment="1">
      <alignment horizontal="center" vertical="center"/>
    </xf>
    <xf numFmtId="170" fontId="13" fillId="28" borderId="33" xfId="44" applyNumberFormat="1" applyFont="1" applyFill="1" applyBorder="1" applyAlignment="1">
      <alignment horizontal="center" vertical="center"/>
    </xf>
    <xf numFmtId="170" fontId="13" fillId="28" borderId="29" xfId="44" applyNumberFormat="1" applyFont="1" applyFill="1" applyBorder="1" applyAlignment="1">
      <alignment horizontal="center" vertical="center"/>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68" fontId="13" fillId="28" borderId="0" xfId="28" applyNumberFormat="1" applyFont="1" applyFill="1" applyBorder="1" applyAlignment="1">
      <alignment horizontal="center" vertical="center"/>
    </xf>
    <xf numFmtId="0" fontId="14" fillId="28" borderId="23" xfId="0" applyNumberFormat="1" applyFont="1" applyFill="1" applyBorder="1" applyAlignment="1">
      <alignment horizontal="center" vertical="center" wrapText="1" readingOrder="2"/>
    </xf>
    <xf numFmtId="0" fontId="14" fillId="28" borderId="17" xfId="0" applyNumberFormat="1" applyFont="1" applyFill="1" applyBorder="1" applyAlignment="1">
      <alignment horizontal="center" vertical="center" wrapText="1" readingOrder="2"/>
    </xf>
    <xf numFmtId="0" fontId="14" fillId="28" borderId="27" xfId="0" applyNumberFormat="1" applyFont="1" applyFill="1" applyBorder="1" applyAlignment="1">
      <alignment horizontal="center" vertical="center" wrapText="1" readingOrder="2"/>
    </xf>
    <xf numFmtId="171" fontId="14" fillId="28" borderId="26" xfId="0" applyNumberFormat="1" applyFont="1" applyFill="1" applyBorder="1" applyAlignment="1">
      <alignment horizontal="center" vertical="center" wrapText="1" readingOrder="2"/>
    </xf>
    <xf numFmtId="171" fontId="14" fillId="28" borderId="17" xfId="0" applyNumberFormat="1" applyFont="1" applyFill="1" applyBorder="1" applyAlignment="1">
      <alignment horizontal="center" vertical="center" wrapText="1" readingOrder="2"/>
    </xf>
    <xf numFmtId="171" fontId="14" fillId="28" borderId="18" xfId="0" applyNumberFormat="1" applyFont="1" applyFill="1" applyBorder="1" applyAlignment="1">
      <alignment horizontal="center" vertical="center" wrapText="1" readingOrder="2"/>
    </xf>
    <xf numFmtId="167" fontId="14" fillId="28" borderId="17" xfId="0" applyNumberFormat="1" applyFont="1" applyFill="1" applyBorder="1" applyAlignment="1">
      <alignment horizontal="center" vertical="center" wrapText="1" readingOrder="2"/>
    </xf>
    <xf numFmtId="172" fontId="13" fillId="28" borderId="12" xfId="28" applyNumberFormat="1" applyFont="1" applyFill="1" applyBorder="1" applyAlignment="1">
      <alignment horizontal="center" vertical="center"/>
    </xf>
    <xf numFmtId="172" fontId="13" fillId="28" borderId="13" xfId="28" applyNumberFormat="1" applyFont="1" applyFill="1" applyBorder="1" applyAlignment="1">
      <alignment horizontal="center" vertical="center"/>
    </xf>
    <xf numFmtId="172" fontId="13" fillId="28" borderId="19" xfId="28" applyNumberFormat="1" applyFont="1" applyFill="1" applyBorder="1" applyAlignment="1">
      <alignment horizontal="center" vertical="center"/>
    </xf>
    <xf numFmtId="172" fontId="13" fillId="28" borderId="0" xfId="28" applyNumberFormat="1" applyFont="1" applyFill="1" applyBorder="1" applyAlignment="1">
      <alignment horizontal="center" vertical="center"/>
    </xf>
    <xf numFmtId="172" fontId="13" fillId="28" borderId="16" xfId="28" applyNumberFormat="1" applyFont="1" applyFill="1" applyBorder="1" applyAlignment="1">
      <alignment horizontal="center" vertical="center"/>
    </xf>
    <xf numFmtId="170" fontId="13" fillId="28" borderId="12" xfId="44" applyNumberFormat="1" applyFont="1" applyFill="1" applyBorder="1" applyAlignment="1">
      <alignment horizontal="center" vertical="center"/>
    </xf>
    <xf numFmtId="170" fontId="13" fillId="28" borderId="13" xfId="44" applyNumberFormat="1" applyFont="1" applyFill="1" applyBorder="1" applyAlignment="1">
      <alignment horizontal="center" vertical="center"/>
    </xf>
    <xf numFmtId="170" fontId="13" fillId="28" borderId="28" xfId="44" applyNumberFormat="1" applyFont="1" applyFill="1" applyBorder="1" applyAlignment="1">
      <alignment horizontal="center" vertical="center"/>
    </xf>
    <xf numFmtId="172" fontId="13" fillId="28" borderId="15" xfId="28" applyNumberFormat="1" applyFont="1" applyFill="1" applyBorder="1" applyAlignment="1">
      <alignment horizontal="center" vertical="center"/>
    </xf>
    <xf numFmtId="170" fontId="13" fillId="28" borderId="15" xfId="44" applyNumberFormat="1" applyFont="1" applyFill="1" applyBorder="1" applyAlignment="1">
      <alignment horizontal="center" vertical="center"/>
    </xf>
    <xf numFmtId="176" fontId="13" fillId="28" borderId="0" xfId="28" applyNumberFormat="1" applyFont="1" applyFill="1" applyBorder="1" applyAlignment="1">
      <alignment horizontal="right" vertical="center"/>
    </xf>
    <xf numFmtId="176" fontId="13" fillId="28" borderId="16" xfId="28" applyNumberFormat="1" applyFont="1" applyFill="1" applyBorder="1" applyAlignment="1">
      <alignment horizontal="right" vertical="center"/>
    </xf>
    <xf numFmtId="172" fontId="14" fillId="28" borderId="15"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4" fontId="14" fillId="28" borderId="15" xfId="0" applyNumberFormat="1" applyFont="1" applyFill="1" applyBorder="1" applyAlignment="1">
      <alignment horizontal="center" vertical="center"/>
    </xf>
    <xf numFmtId="0" fontId="14" fillId="28" borderId="1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6" xfId="0" applyFont="1" applyFill="1" applyBorder="1" applyAlignment="1">
      <alignment horizontal="center" vertical="center" wrapText="1"/>
    </xf>
    <xf numFmtId="169" fontId="14" fillId="28" borderId="12" xfId="0" applyNumberFormat="1" applyFont="1" applyFill="1" applyBorder="1" applyAlignment="1">
      <alignment horizontal="center" vertical="center"/>
    </xf>
    <xf numFmtId="0" fontId="14" fillId="28" borderId="12" xfId="0" applyFont="1" applyFill="1" applyBorder="1" applyAlignment="1">
      <alignment horizontal="center" vertical="center"/>
    </xf>
    <xf numFmtId="0" fontId="14" fillId="28" borderId="13" xfId="0" applyFont="1" applyFill="1" applyBorder="1" applyAlignment="1">
      <alignment horizontal="center" vertical="center"/>
    </xf>
    <xf numFmtId="0" fontId="14" fillId="28" borderId="24" xfId="0" applyFont="1" applyFill="1" applyBorder="1" applyAlignment="1">
      <alignment horizontal="center" vertical="center"/>
    </xf>
    <xf numFmtId="0" fontId="14" fillId="28" borderId="14" xfId="0" applyFont="1" applyFill="1" applyBorder="1" applyAlignment="1">
      <alignment horizontal="center" vertical="center"/>
    </xf>
    <xf numFmtId="0" fontId="13" fillId="28" borderId="12" xfId="0" applyFont="1" applyFill="1" applyBorder="1" applyAlignment="1">
      <alignment vertical="center"/>
    </xf>
    <xf numFmtId="1" fontId="13" fillId="28" borderId="12" xfId="28" applyNumberFormat="1" applyFont="1" applyFill="1" applyBorder="1" applyAlignment="1">
      <alignment horizontal="center" vertical="center"/>
    </xf>
    <xf numFmtId="1" fontId="13" fillId="28" borderId="13" xfId="28" applyNumberFormat="1" applyFont="1" applyFill="1" applyBorder="1" applyAlignment="1">
      <alignment horizontal="center" vertical="center"/>
    </xf>
    <xf numFmtId="3" fontId="13" fillId="28" borderId="24" xfId="44" applyNumberFormat="1" applyFont="1" applyFill="1" applyBorder="1" applyAlignment="1">
      <alignment horizontal="center" vertical="center"/>
    </xf>
    <xf numFmtId="9" fontId="13" fillId="28" borderId="13" xfId="44" applyFont="1" applyFill="1" applyBorder="1" applyAlignment="1">
      <alignment horizontal="center" vertical="center"/>
    </xf>
    <xf numFmtId="9" fontId="13" fillId="28" borderId="14" xfId="44" applyFont="1" applyFill="1" applyBorder="1" applyAlignment="1">
      <alignment horizontal="center" vertical="center"/>
    </xf>
    <xf numFmtId="0" fontId="13" fillId="28" borderId="15" xfId="0" applyFont="1" applyFill="1" applyBorder="1" applyAlignment="1">
      <alignment vertical="center"/>
    </xf>
    <xf numFmtId="1" fontId="13" fillId="28" borderId="15" xfId="28" applyNumberFormat="1" applyFont="1" applyFill="1" applyBorder="1" applyAlignment="1">
      <alignment horizontal="center" vertical="center"/>
    </xf>
    <xf numFmtId="1" fontId="13" fillId="28" borderId="0" xfId="28" applyNumberFormat="1" applyFont="1" applyFill="1" applyBorder="1" applyAlignment="1">
      <alignment horizontal="center" vertical="center"/>
    </xf>
    <xf numFmtId="3" fontId="13" fillId="28" borderId="25" xfId="44" applyNumberFormat="1" applyFont="1" applyFill="1" applyBorder="1" applyAlignment="1">
      <alignment horizontal="center" vertical="center"/>
    </xf>
    <xf numFmtId="9" fontId="13" fillId="28" borderId="0" xfId="44" applyFont="1" applyFill="1" applyBorder="1" applyAlignment="1">
      <alignment horizontal="center" vertical="center"/>
    </xf>
    <xf numFmtId="9" fontId="13" fillId="28" borderId="16" xfId="44" applyFont="1" applyFill="1" applyBorder="1" applyAlignment="1">
      <alignment horizontal="center" vertical="center"/>
    </xf>
    <xf numFmtId="0" fontId="13" fillId="28" borderId="21" xfId="0" applyFont="1" applyFill="1" applyBorder="1"/>
    <xf numFmtId="173" fontId="14" fillId="28" borderId="20" xfId="0" applyNumberFormat="1" applyFont="1" applyFill="1" applyBorder="1" applyAlignment="1">
      <alignment horizontal="center" vertical="center" wrapText="1" readingOrder="2"/>
    </xf>
    <xf numFmtId="49" fontId="14" fillId="28" borderId="20" xfId="0" applyNumberFormat="1" applyFont="1" applyFill="1" applyBorder="1" applyAlignment="1">
      <alignment horizontal="center" vertical="center" wrapText="1"/>
    </xf>
    <xf numFmtId="164" fontId="14" fillId="28" borderId="21" xfId="0" applyNumberFormat="1" applyFont="1" applyFill="1" applyBorder="1" applyAlignment="1">
      <alignment horizontal="center" vertical="center" wrapText="1"/>
    </xf>
    <xf numFmtId="0" fontId="14" fillId="28" borderId="0" xfId="0" applyFont="1" applyFill="1" applyBorder="1"/>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170" fontId="14" fillId="28" borderId="15" xfId="44" applyNumberFormat="1" applyFont="1" applyFill="1" applyBorder="1" applyAlignment="1">
      <alignment horizontal="center"/>
    </xf>
    <xf numFmtId="170" fontId="14" fillId="28" borderId="0" xfId="44" applyNumberFormat="1" applyFont="1" applyFill="1" applyBorder="1" applyAlignment="1">
      <alignment horizontal="center"/>
    </xf>
    <xf numFmtId="3" fontId="13" fillId="28" borderId="15" xfId="0" applyNumberFormat="1" applyFont="1" applyFill="1" applyBorder="1" applyAlignment="1">
      <alignment horizontal="center"/>
    </xf>
    <xf numFmtId="3" fontId="13" fillId="28" borderId="0" xfId="0" applyNumberFormat="1" applyFont="1" applyFill="1" applyBorder="1" applyAlignment="1">
      <alignment horizontal="center"/>
    </xf>
    <xf numFmtId="3" fontId="13" fillId="28" borderId="16" xfId="0" applyNumberFormat="1" applyFont="1" applyFill="1" applyBorder="1" applyAlignment="1">
      <alignment horizontal="center"/>
    </xf>
    <xf numFmtId="3" fontId="14" fillId="28" borderId="16" xfId="28" applyNumberFormat="1" applyFont="1" applyFill="1" applyBorder="1" applyAlignment="1">
      <alignment horizontal="center"/>
    </xf>
    <xf numFmtId="0" fontId="13" fillId="28" borderId="0" xfId="0" applyFont="1" applyFill="1" applyBorder="1"/>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166" fontId="13" fillId="28" borderId="15" xfId="0" applyNumberFormat="1" applyFont="1" applyFill="1" applyBorder="1" applyAlignment="1">
      <alignment horizontal="center"/>
    </xf>
    <xf numFmtId="166" fontId="13" fillId="28" borderId="0" xfId="0" applyNumberFormat="1" applyFont="1" applyFill="1" applyBorder="1" applyAlignment="1">
      <alignment horizontal="center"/>
    </xf>
    <xf numFmtId="166" fontId="13" fillId="28" borderId="16" xfId="0" applyNumberFormat="1" applyFont="1" applyFill="1" applyBorder="1" applyAlignment="1">
      <alignment horizontal="center"/>
    </xf>
    <xf numFmtId="3" fontId="14" fillId="28" borderId="16"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37" xfId="51" applyNumberFormat="1" applyFill="1" applyBorder="1" applyAlignment="1">
      <alignment horizontal="center"/>
    </xf>
    <xf numFmtId="0" fontId="49" fillId="0" borderId="0" xfId="0" applyFont="1" applyAlignment="1">
      <alignment horizontal="right" vertical="center" readingOrder="2"/>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28" borderId="0" xfId="0" applyFont="1" applyFill="1"/>
    <xf numFmtId="0" fontId="14" fillId="28" borderId="0" xfId="0" applyFont="1" applyFill="1" applyAlignment="1"/>
    <xf numFmtId="0" fontId="14" fillId="28" borderId="0" xfId="0" applyFont="1" applyFill="1" applyAlignment="1">
      <alignment horizontal="right" indent="6"/>
    </xf>
    <xf numFmtId="171" fontId="41" fillId="27" borderId="30" xfId="0" applyNumberFormat="1" applyFont="1" applyFill="1" applyBorder="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6" fillId="28" borderId="0" xfId="54" applyFont="1" applyFill="1"/>
    <xf numFmtId="166" fontId="4" fillId="30" borderId="38" xfId="54" applyNumberFormat="1" applyFill="1" applyBorder="1" applyAlignment="1">
      <alignment horizontal="right" indent="1" readingOrder="2"/>
    </xf>
    <xf numFmtId="0" fontId="4" fillId="30" borderId="38" xfId="54" applyFill="1" applyBorder="1" applyAlignment="1">
      <alignment horizontal="left" indent="1" readingOrder="1"/>
    </xf>
    <xf numFmtId="166" fontId="4" fillId="31" borderId="38" xfId="54" applyNumberFormat="1" applyFill="1" applyBorder="1" applyAlignment="1">
      <alignment horizontal="right" indent="1" readingOrder="2"/>
    </xf>
    <xf numFmtId="0" fontId="58" fillId="0" borderId="39" xfId="54" applyFont="1" applyFill="1" applyBorder="1" applyAlignment="1">
      <alignment horizontal="right" indent="2" readingOrder="2"/>
    </xf>
    <xf numFmtId="0" fontId="58" fillId="0" borderId="40" xfId="54" applyFont="1" applyFill="1" applyBorder="1" applyAlignment="1">
      <alignment readingOrder="1"/>
    </xf>
    <xf numFmtId="0" fontId="4" fillId="0" borderId="41" xfId="54" applyBorder="1" applyAlignment="1"/>
    <xf numFmtId="0" fontId="4" fillId="0" borderId="0" xfId="54"/>
    <xf numFmtId="166" fontId="4" fillId="31" borderId="43" xfId="54" applyNumberFormat="1" applyFill="1" applyBorder="1" applyAlignment="1">
      <alignment horizontal="right" indent="1" readingOrder="2"/>
    </xf>
    <xf numFmtId="0" fontId="59" fillId="28" borderId="0" xfId="54" applyFont="1" applyFill="1"/>
    <xf numFmtId="1" fontId="60" fillId="0" borderId="0" xfId="0" applyNumberFormat="1" applyFont="1" applyAlignment="1">
      <alignment horizontal="center"/>
    </xf>
    <xf numFmtId="0" fontId="60" fillId="27" borderId="10" xfId="0" applyNumberFormat="1" applyFont="1" applyFill="1" applyBorder="1" applyAlignment="1">
      <alignment horizontal="center"/>
    </xf>
    <xf numFmtId="169" fontId="61" fillId="0" borderId="0" xfId="0" applyNumberFormat="1" applyFont="1" applyAlignment="1">
      <alignment horizontal="right"/>
    </xf>
    <xf numFmtId="0" fontId="60" fillId="0" borderId="0" xfId="0" applyFont="1"/>
    <xf numFmtId="171" fontId="60" fillId="0" borderId="0" xfId="44" applyNumberFormat="1" applyFont="1" applyAlignment="1">
      <alignment readingOrder="2"/>
    </xf>
    <xf numFmtId="171" fontId="60" fillId="27" borderId="10" xfId="0" applyNumberFormat="1" applyFont="1" applyFill="1" applyBorder="1"/>
    <xf numFmtId="170" fontId="62" fillId="0" borderId="0" xfId="53" applyNumberFormat="1" applyFont="1"/>
    <xf numFmtId="171" fontId="62" fillId="27" borderId="0" xfId="52" applyNumberFormat="1" applyFont="1" applyFill="1"/>
    <xf numFmtId="166" fontId="63" fillId="30" borderId="38" xfId="54" applyNumberFormat="1" applyFont="1" applyFill="1" applyBorder="1" applyAlignment="1">
      <alignment horizontal="right" indent="1" readingOrder="2"/>
    </xf>
    <xf numFmtId="0" fontId="63" fillId="30" borderId="38" xfId="54" applyFont="1" applyFill="1" applyBorder="1" applyAlignment="1">
      <alignment horizontal="left" indent="1" readingOrder="1"/>
    </xf>
    <xf numFmtId="166" fontId="63" fillId="31" borderId="42" xfId="54" applyNumberFormat="1" applyFont="1" applyFill="1" applyBorder="1" applyAlignment="1">
      <alignment horizontal="right" indent="1" readingOrder="2"/>
    </xf>
    <xf numFmtId="166" fontId="4" fillId="31" borderId="42" xfId="54" applyNumberFormat="1" applyFont="1" applyFill="1" applyBorder="1" applyAlignment="1">
      <alignment horizontal="right" indent="1" readingOrder="2"/>
    </xf>
    <xf numFmtId="166" fontId="4" fillId="31" borderId="42" xfId="54" applyNumberFormat="1" applyFill="1" applyBorder="1" applyAlignment="1">
      <alignment horizontal="right" indent="1" readingOrder="2"/>
    </xf>
    <xf numFmtId="0" fontId="64" fillId="28" borderId="0" xfId="54" applyFont="1" applyFill="1"/>
    <xf numFmtId="1" fontId="65" fillId="0" borderId="0" xfId="0" applyNumberFormat="1" applyFont="1" applyAlignment="1">
      <alignment horizontal="center"/>
    </xf>
    <xf numFmtId="0" fontId="65" fillId="27" borderId="10" xfId="0" applyNumberFormat="1" applyFont="1" applyFill="1" applyBorder="1" applyAlignment="1">
      <alignment horizontal="center"/>
    </xf>
    <xf numFmtId="169" fontId="66" fillId="0" borderId="0" xfId="0" applyNumberFormat="1" applyFont="1" applyAlignment="1">
      <alignment horizontal="right"/>
    </xf>
    <xf numFmtId="0" fontId="65" fillId="0" borderId="0" xfId="0" applyFont="1"/>
    <xf numFmtId="171" fontId="65" fillId="0" borderId="0" xfId="44" applyNumberFormat="1" applyFont="1" applyAlignment="1">
      <alignment readingOrder="2"/>
    </xf>
    <xf numFmtId="171" fontId="65" fillId="27" borderId="10" xfId="0" applyNumberFormat="1" applyFont="1" applyFill="1" applyBorder="1"/>
    <xf numFmtId="170" fontId="67" fillId="0" borderId="0" xfId="53" applyNumberFormat="1" applyFont="1"/>
    <xf numFmtId="171" fontId="67" fillId="27" borderId="0" xfId="52" applyNumberFormat="1" applyFont="1" applyFill="1"/>
    <xf numFmtId="0" fontId="13"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393">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strCache>
            </c:strRef>
          </c:cat>
          <c:val>
            <c:numRef>
              <c:f>[0]!iss_s1</c:f>
              <c:numCache>
                <c:formatCode>#,##0.0</c:formatCode>
                <c:ptCount val="24"/>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2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strCache>
            </c:strRef>
          </c:cat>
          <c:val>
            <c:numRef>
              <c:f>[0]!iss_s2</c:f>
              <c:numCache>
                <c:formatCode>#,##0.0</c:formatCode>
                <c:ptCount val="24"/>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2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strCache>
            </c:strRef>
          </c:cat>
          <c:val>
            <c:numRef>
              <c:f>[0]!iss_s3</c:f>
              <c:numCache>
                <c:formatCode>#,##0.0</c:formatCode>
                <c:ptCount val="24"/>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2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strCache>
            </c:strRef>
          </c:cat>
          <c:val>
            <c:numRef>
              <c:f>[0]!iss_s4</c:f>
              <c:numCache>
                <c:formatCode>#,##0.0</c:formatCode>
                <c:ptCount val="24"/>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4"/>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strCache>
            </c:strRef>
          </c:cat>
          <c:val>
            <c:numRef>
              <c:f>[0]!iss_s5</c:f>
              <c:numCache>
                <c:formatCode>#,##0.0</c:formatCode>
                <c:ptCount val="24"/>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5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strCache>
            </c:strRef>
          </c:cat>
          <c:val>
            <c:numRef>
              <c:f>[0]!mort_s1</c:f>
              <c:numCache>
                <c:formatCode>0</c:formatCode>
                <c:ptCount val="158"/>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2175.2619300000001</c:v>
                </c:pt>
                <c:pt idx="153">
                  <c:v>2008.3562099999999</c:v>
                </c:pt>
                <c:pt idx="154">
                  <c:v>1575.3115400000002</c:v>
                </c:pt>
                <c:pt idx="155">
                  <c:v>1986.5304900000001</c:v>
                </c:pt>
                <c:pt idx="156">
                  <c:v>2468.8277600000001</c:v>
                </c:pt>
                <c:pt idx="157">
                  <c:v>2043.40122</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5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strCache>
            </c:strRef>
          </c:cat>
          <c:val>
            <c:numRef>
              <c:f>[0]!mort_s2</c:f>
              <c:numCache>
                <c:formatCode>0</c:formatCode>
                <c:ptCount val="158"/>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3135.37833</c:v>
                </c:pt>
                <c:pt idx="146">
                  <c:v>2966.9142000000002</c:v>
                </c:pt>
                <c:pt idx="147">
                  <c:v>3147.5364799999998</c:v>
                </c:pt>
                <c:pt idx="148">
                  <c:v>2961.7092000000002</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5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strCache>
            </c:strRef>
          </c:cat>
          <c:val>
            <c:numRef>
              <c:f>[0]!mort_s3</c:f>
              <c:numCache>
                <c:formatCode>0</c:formatCode>
                <c:ptCount val="158"/>
                <c:pt idx="12">
                  <c:v>2411.1922500000001</c:v>
                </c:pt>
                <c:pt idx="13">
                  <c:v>2406.183</c:v>
                </c:pt>
                <c:pt idx="14">
                  <c:v>2234.3052499999999</c:v>
                </c:pt>
                <c:pt idx="15">
                  <c:v>2313.9904999999999</c:v>
                </c:pt>
                <c:pt idx="16">
                  <c:v>2460.71</c:v>
                </c:pt>
                <c:pt idx="17">
                  <c:v>2587.1379999999999</c:v>
                </c:pt>
                <c:pt idx="18">
                  <c:v>2527.3672500000002</c:v>
                </c:pt>
                <c:pt idx="19">
                  <c:v>2729.1165000000001</c:v>
                </c:pt>
                <c:pt idx="20">
                  <c:v>2541.9459999999999</c:v>
                </c:pt>
                <c:pt idx="21">
                  <c:v>2473.98</c:v>
                </c:pt>
                <c:pt idx="22">
                  <c:v>2836.3179999999998</c:v>
                </c:pt>
                <c:pt idx="23">
                  <c:v>2375.0347500000003</c:v>
                </c:pt>
                <c:pt idx="24">
                  <c:v>2104.9859999999999</c:v>
                </c:pt>
                <c:pt idx="25">
                  <c:v>2071.2525000000001</c:v>
                </c:pt>
                <c:pt idx="26">
                  <c:v>2146.9607499999997</c:v>
                </c:pt>
                <c:pt idx="27">
                  <c:v>2298.0657500000002</c:v>
                </c:pt>
                <c:pt idx="28">
                  <c:v>2326.4315000000001</c:v>
                </c:pt>
                <c:pt idx="29">
                  <c:v>2554.6385</c:v>
                </c:pt>
                <c:pt idx="30">
                  <c:v>2953.3752500000001</c:v>
                </c:pt>
                <c:pt idx="31">
                  <c:v>2645.5459999999998</c:v>
                </c:pt>
                <c:pt idx="32">
                  <c:v>3263.3662499999996</c:v>
                </c:pt>
                <c:pt idx="33">
                  <c:v>3362.13</c:v>
                </c:pt>
                <c:pt idx="34">
                  <c:v>3473.5450000000001</c:v>
                </c:pt>
                <c:pt idx="35">
                  <c:v>3584.7365</c:v>
                </c:pt>
                <c:pt idx="36">
                  <c:v>3557.8139999999999</c:v>
                </c:pt>
                <c:pt idx="37">
                  <c:v>3728.4959999999996</c:v>
                </c:pt>
                <c:pt idx="38">
                  <c:v>3641.93325</c:v>
                </c:pt>
                <c:pt idx="39">
                  <c:v>3448.9180000000001</c:v>
                </c:pt>
                <c:pt idx="40">
                  <c:v>3899.1174999999998</c:v>
                </c:pt>
                <c:pt idx="41">
                  <c:v>3592.0497500000001</c:v>
                </c:pt>
                <c:pt idx="42">
                  <c:v>4102.0765000000001</c:v>
                </c:pt>
                <c:pt idx="43">
                  <c:v>3632.73</c:v>
                </c:pt>
                <c:pt idx="44">
                  <c:v>3844.6342500000001</c:v>
                </c:pt>
                <c:pt idx="45">
                  <c:v>4125.6139999999996</c:v>
                </c:pt>
                <c:pt idx="46">
                  <c:v>4119.3935000000001</c:v>
                </c:pt>
                <c:pt idx="47">
                  <c:v>4403.4125000000004</c:v>
                </c:pt>
                <c:pt idx="48">
                  <c:v>4333.1949999999997</c:v>
                </c:pt>
                <c:pt idx="49">
                  <c:v>4485.6459999999997</c:v>
                </c:pt>
                <c:pt idx="50">
                  <c:v>4525.7865000000002</c:v>
                </c:pt>
                <c:pt idx="51">
                  <c:v>4555.7055</c:v>
                </c:pt>
                <c:pt idx="52">
                  <c:v>4077.8182499999998</c:v>
                </c:pt>
                <c:pt idx="53">
                  <c:v>4153.4897500000006</c:v>
                </c:pt>
                <c:pt idx="54">
                  <c:v>3584.6260000000002</c:v>
                </c:pt>
                <c:pt idx="55">
                  <c:v>3621.6469999999999</c:v>
                </c:pt>
                <c:pt idx="56">
                  <c:v>3279.6185</c:v>
                </c:pt>
                <c:pt idx="57">
                  <c:v>3022.1545000000001</c:v>
                </c:pt>
                <c:pt idx="58">
                  <c:v>3276.8027499999998</c:v>
                </c:pt>
                <c:pt idx="59">
                  <c:v>3059.9327500000004</c:v>
                </c:pt>
                <c:pt idx="60">
                  <c:v>3089.7130000000002</c:v>
                </c:pt>
                <c:pt idx="61">
                  <c:v>3242.4937500000001</c:v>
                </c:pt>
                <c:pt idx="62">
                  <c:v>3231.0230000000001</c:v>
                </c:pt>
                <c:pt idx="63">
                  <c:v>3309.2327500000001</c:v>
                </c:pt>
                <c:pt idx="64">
                  <c:v>3457.64975</c:v>
                </c:pt>
                <c:pt idx="65">
                  <c:v>3588.4095000000002</c:v>
                </c:pt>
                <c:pt idx="66">
                  <c:v>3686.22525</c:v>
                </c:pt>
                <c:pt idx="67">
                  <c:v>4073.2695000000003</c:v>
                </c:pt>
                <c:pt idx="68">
                  <c:v>5075.5235000000002</c:v>
                </c:pt>
                <c:pt idx="69">
                  <c:v>4212.0434999999998</c:v>
                </c:pt>
                <c:pt idx="70">
                  <c:v>3634.3820000000001</c:v>
                </c:pt>
                <c:pt idx="71">
                  <c:v>4401.7584999999999</c:v>
                </c:pt>
                <c:pt idx="72">
                  <c:v>4468.9880000000003</c:v>
                </c:pt>
                <c:pt idx="73">
                  <c:v>4199.7695000000003</c:v>
                </c:pt>
                <c:pt idx="74">
                  <c:v>4281.1030000000001</c:v>
                </c:pt>
                <c:pt idx="75">
                  <c:v>3832.6905000000002</c:v>
                </c:pt>
                <c:pt idx="76">
                  <c:v>4288.7825000000003</c:v>
                </c:pt>
                <c:pt idx="77">
                  <c:v>5074.3464999999997</c:v>
                </c:pt>
                <c:pt idx="78">
                  <c:v>4014.3302500000004</c:v>
                </c:pt>
                <c:pt idx="79">
                  <c:v>4072.7894999999999</c:v>
                </c:pt>
                <c:pt idx="80">
                  <c:v>4374.6274999999996</c:v>
                </c:pt>
                <c:pt idx="81">
                  <c:v>4877.1424999999999</c:v>
                </c:pt>
                <c:pt idx="82">
                  <c:v>4358.0884999999998</c:v>
                </c:pt>
                <c:pt idx="83">
                  <c:v>4109.9960000000001</c:v>
                </c:pt>
                <c:pt idx="84">
                  <c:v>4284.0315000000001</c:v>
                </c:pt>
                <c:pt idx="85">
                  <c:v>4032.9922500000002</c:v>
                </c:pt>
                <c:pt idx="86">
                  <c:v>4651.6444999999994</c:v>
                </c:pt>
                <c:pt idx="87">
                  <c:v>4493.9315000000006</c:v>
                </c:pt>
                <c:pt idx="88">
                  <c:v>4250.0934999999999</c:v>
                </c:pt>
                <c:pt idx="89">
                  <c:v>4188.5277500000002</c:v>
                </c:pt>
                <c:pt idx="90">
                  <c:v>4107.4685000000009</c:v>
                </c:pt>
                <c:pt idx="91">
                  <c:v>4135.9340000000002</c:v>
                </c:pt>
                <c:pt idx="92">
                  <c:v>3883.1922500000001</c:v>
                </c:pt>
                <c:pt idx="93">
                  <c:v>4164.5322499999993</c:v>
                </c:pt>
                <c:pt idx="94">
                  <c:v>4477.8244999999997</c:v>
                </c:pt>
                <c:pt idx="95">
                  <c:v>4510.1469999999999</c:v>
                </c:pt>
                <c:pt idx="96">
                  <c:v>4878.4250000000002</c:v>
                </c:pt>
                <c:pt idx="97">
                  <c:v>5008.5845000000008</c:v>
                </c:pt>
                <c:pt idx="98">
                  <c:v>5031.1820000000007</c:v>
                </c:pt>
                <c:pt idx="99">
                  <c:v>5063.3284999999996</c:v>
                </c:pt>
                <c:pt idx="100">
                  <c:v>5339.5524999999998</c:v>
                </c:pt>
                <c:pt idx="101">
                  <c:v>5650.7924999999996</c:v>
                </c:pt>
                <c:pt idx="102">
                  <c:v>5968.2460000000001</c:v>
                </c:pt>
                <c:pt idx="103">
                  <c:v>5576.8535000000002</c:v>
                </c:pt>
                <c:pt idx="104">
                  <c:v>5808.3355000000001</c:v>
                </c:pt>
                <c:pt idx="105">
                  <c:v>5342.7794999999996</c:v>
                </c:pt>
                <c:pt idx="106">
                  <c:v>5220.5420000000004</c:v>
                </c:pt>
                <c:pt idx="107">
                  <c:v>5449.6734999999999</c:v>
                </c:pt>
                <c:pt idx="108">
                  <c:v>5044.6760000000004</c:v>
                </c:pt>
                <c:pt idx="109">
                  <c:v>5304.7525000000005</c:v>
                </c:pt>
                <c:pt idx="110">
                  <c:v>5014.3009999999995</c:v>
                </c:pt>
                <c:pt idx="111">
                  <c:v>5069.4425000000001</c:v>
                </c:pt>
                <c:pt idx="112">
                  <c:v>5234.375</c:v>
                </c:pt>
                <c:pt idx="113">
                  <c:v>4905.1945000000005</c:v>
                </c:pt>
                <c:pt idx="114">
                  <c:v>5056.4410000000007</c:v>
                </c:pt>
                <c:pt idx="115">
                  <c:v>5033.7894999999999</c:v>
                </c:pt>
                <c:pt idx="116">
                  <c:v>4793.1055000000006</c:v>
                </c:pt>
                <c:pt idx="117">
                  <c:v>4959.7015000000001</c:v>
                </c:pt>
                <c:pt idx="118">
                  <c:v>4068.4312499999996</c:v>
                </c:pt>
                <c:pt idx="119">
                  <c:v>4769.6975000000002</c:v>
                </c:pt>
                <c:pt idx="120">
                  <c:v>4393.4520000000002</c:v>
                </c:pt>
                <c:pt idx="121">
                  <c:v>4540.8959999999997</c:v>
                </c:pt>
                <c:pt idx="122">
                  <c:v>4492.3634999999995</c:v>
                </c:pt>
                <c:pt idx="123">
                  <c:v>4269.7345000000005</c:v>
                </c:pt>
                <c:pt idx="124">
                  <c:v>4302.165</c:v>
                </c:pt>
                <c:pt idx="125">
                  <c:v>4142.1822499999998</c:v>
                </c:pt>
                <c:pt idx="126">
                  <c:v>4316.0855000000001</c:v>
                </c:pt>
                <c:pt idx="127">
                  <c:v>4512.1379999999999</c:v>
                </c:pt>
                <c:pt idx="128">
                  <c:v>4140.34375</c:v>
                </c:pt>
                <c:pt idx="129">
                  <c:v>4724.2870000000003</c:v>
                </c:pt>
                <c:pt idx="130">
                  <c:v>4625.1005000000005</c:v>
                </c:pt>
                <c:pt idx="131">
                  <c:v>4666.6795000000002</c:v>
                </c:pt>
                <c:pt idx="132">
                  <c:v>4829.7214999999997</c:v>
                </c:pt>
                <c:pt idx="133">
                  <c:v>4610.1665000000003</c:v>
                </c:pt>
                <c:pt idx="134">
                  <c:v>4699.6909999999998</c:v>
                </c:pt>
                <c:pt idx="135">
                  <c:v>4878.4409999999998</c:v>
                </c:pt>
                <c:pt idx="136">
                  <c:v>4881.8204999999998</c:v>
                </c:pt>
                <c:pt idx="137">
                  <c:v>5014.7979999999998</c:v>
                </c:pt>
                <c:pt idx="138">
                  <c:v>4801.3040000000001</c:v>
                </c:pt>
                <c:pt idx="139">
                  <c:v>4895.3094999999994</c:v>
                </c:pt>
                <c:pt idx="140">
                  <c:v>5124.0294999999996</c:v>
                </c:pt>
                <c:pt idx="141">
                  <c:v>4676.7684999999992</c:v>
                </c:pt>
                <c:pt idx="142">
                  <c:v>5079.4370000000008</c:v>
                </c:pt>
                <c:pt idx="143">
                  <c:v>5175.6415000000006</c:v>
                </c:pt>
                <c:pt idx="144">
                  <c:v>5375.2905000000001</c:v>
                </c:pt>
                <c:pt idx="145">
                  <c:v>5321.4224999999997</c:v>
                </c:pt>
                <c:pt idx="146">
                  <c:v>5406.5625</c:v>
                </c:pt>
                <c:pt idx="147">
                  <c:v>5472.4570000000003</c:v>
                </c:pt>
                <c:pt idx="148">
                  <c:v>5277.1730000000007</c:v>
                </c:pt>
                <c:pt idx="149">
                  <c:v>5434.518</c:v>
                </c:pt>
                <c:pt idx="150">
                  <c:v>5619.4385000000002</c:v>
                </c:pt>
                <c:pt idx="151">
                  <c:v>5526.5005000000001</c:v>
                </c:pt>
                <c:pt idx="152">
                  <c:v>5567.3909999999996</c:v>
                </c:pt>
                <c:pt idx="153">
                  <c:v>5668.6605</c:v>
                </c:pt>
                <c:pt idx="154">
                  <c:v>6057.3209999999999</c:v>
                </c:pt>
                <c:pt idx="155">
                  <c:v>6050.6454999999996</c:v>
                </c:pt>
                <c:pt idx="156">
                  <c:v>6194.5965000000006</c:v>
                </c:pt>
                <c:pt idx="157">
                  <c:v>6310.2044999999998</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5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strCache>
            </c:strRef>
          </c:cat>
          <c:val>
            <c:numRef>
              <c:f>[0]!mort_s4</c:f>
              <c:numCache>
                <c:formatCode>0</c:formatCode>
                <c:ptCount val="158"/>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מרווח'!$A$2:$A$111</c:f>
              <c:numCache>
                <c:formatCode>mm/yyyy</c:formatCode>
                <c:ptCount val="110"/>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numCache>
            </c:numRef>
          </c:cat>
          <c:val>
            <c:numRef>
              <c:f>'נתונים לגרף מרווח'!$B$2:$B$111</c:f>
              <c:numCache>
                <c:formatCode>General</c:formatCode>
                <c:ptCount val="110"/>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strCache>
            </c:strRef>
          </c:cat>
          <c:val>
            <c:numRef>
              <c:f>[0]!debt_s1</c:f>
              <c:numCache>
                <c:formatCode>0.0%</c:formatCode>
                <c:ptCount val="52"/>
                <c:pt idx="0">
                  <c:v>0.10880616878790783</c:v>
                </c:pt>
                <c:pt idx="1">
                  <c:v>0.15207176769269837</c:v>
                </c:pt>
                <c:pt idx="2">
                  <c:v>0.15936469653231145</c:v>
                </c:pt>
                <c:pt idx="3">
                  <c:v>0.13477329351537914</c:v>
                </c:pt>
                <c:pt idx="4">
                  <c:v>9.0490308590704061E-2</c:v>
                </c:pt>
                <c:pt idx="5">
                  <c:v>5.5188075041534335E-2</c:v>
                </c:pt>
                <c:pt idx="6">
                  <c:v>6.446256487300972E-2</c:v>
                </c:pt>
                <c:pt idx="7">
                  <c:v>4.4557767717795516E-2</c:v>
                </c:pt>
                <c:pt idx="8">
                  <c:v>4.5338481295946087E-2</c:v>
                </c:pt>
                <c:pt idx="9">
                  <c:v>1.8198547313430513E-3</c:v>
                </c:pt>
                <c:pt idx="10">
                  <c:v>-9.7134575687193303E-3</c:v>
                </c:pt>
                <c:pt idx="11">
                  <c:v>-1.4715801617336766E-2</c:v>
                </c:pt>
                <c:pt idx="12">
                  <c:v>-3.815813607679952E-2</c:v>
                </c:pt>
                <c:pt idx="13">
                  <c:v>1.9054249541451185E-2</c:v>
                </c:pt>
                <c:pt idx="14">
                  <c:v>1.5402507906251195E-2</c:v>
                </c:pt>
                <c:pt idx="15">
                  <c:v>3.1053513809269795E-2</c:v>
                </c:pt>
                <c:pt idx="16">
                  <c:v>6.6170033530515537E-2</c:v>
                </c:pt>
                <c:pt idx="17">
                  <c:v>3.9370820888025015E-2</c:v>
                </c:pt>
                <c:pt idx="18">
                  <c:v>6.8103662833941536E-2</c:v>
                </c:pt>
                <c:pt idx="19">
                  <c:v>6.1323425972714896E-2</c:v>
                </c:pt>
                <c:pt idx="20">
                  <c:v>5.9963512799107388E-2</c:v>
                </c:pt>
                <c:pt idx="21">
                  <c:v>7.3535260222119758E-2</c:v>
                </c:pt>
                <c:pt idx="22">
                  <c:v>3.4276092154214677E-2</c:v>
                </c:pt>
                <c:pt idx="23">
                  <c:v>1.4925903549959596E-2</c:v>
                </c:pt>
                <c:pt idx="24">
                  <c:v>-1.1319057985996861E-2</c:v>
                </c:pt>
                <c:pt idx="25">
                  <c:v>-2.5119200550732912E-2</c:v>
                </c:pt>
                <c:pt idx="26">
                  <c:v>-2.1899112254473607E-2</c:v>
                </c:pt>
                <c:pt idx="27">
                  <c:v>-1.3201572556347352E-2</c:v>
                </c:pt>
                <c:pt idx="28">
                  <c:v>-7.7475408758393982E-3</c:v>
                </c:pt>
                <c:pt idx="29">
                  <c:v>-5.1123145428203509E-3</c:v>
                </c:pt>
                <c:pt idx="30">
                  <c:v>1.7008183487994266E-2</c:v>
                </c:pt>
                <c:pt idx="31">
                  <c:v>1.1351410134519124E-2</c:v>
                </c:pt>
                <c:pt idx="32">
                  <c:v>3.6342285170550825E-2</c:v>
                </c:pt>
                <c:pt idx="33">
                  <c:v>1.5159266428239171E-2</c:v>
                </c:pt>
                <c:pt idx="34">
                  <c:v>6.2743573422605614E-3</c:v>
                </c:pt>
                <c:pt idx="35">
                  <c:v>2.2015875683044195E-2</c:v>
                </c:pt>
                <c:pt idx="36">
                  <c:v>6.8341742922077842E-3</c:v>
                </c:pt>
                <c:pt idx="37">
                  <c:v>4.7614952189541926E-2</c:v>
                </c:pt>
                <c:pt idx="38" formatCode="mm\-yyyy">
                  <c:v>4.7173685869674964E-2</c:v>
                </c:pt>
                <c:pt idx="39" formatCode="mm\-yyyy">
                  <c:v>5.3119069187350876E-2</c:v>
                </c:pt>
                <c:pt idx="40" formatCode="mm\-yyyy">
                  <c:v>4.7244234696989018E-2</c:v>
                </c:pt>
                <c:pt idx="41" formatCode="mm\-yyyy">
                  <c:v>3.467670912018006E-2</c:v>
                </c:pt>
                <c:pt idx="42" formatCode="mm\-yyyy">
                  <c:v>4.6060429172420037E-2</c:v>
                </c:pt>
                <c:pt idx="43" formatCode="mm\-yyyy">
                  <c:v>1.3878166288670668E-2</c:v>
                </c:pt>
                <c:pt idx="44" formatCode="mm\-yyyy">
                  <c:v>5.9752453965003394E-2</c:v>
                </c:pt>
                <c:pt idx="45" formatCode="mm\-yyyy">
                  <c:v>5.9272234893137377E-2</c:v>
                </c:pt>
                <c:pt idx="46" formatCode="mm\-yyyy">
                  <c:v>3.9144539475983953E-2</c:v>
                </c:pt>
                <c:pt idx="47" formatCode="mm\-yyyy">
                  <c:v>7.1369264656044873E-2</c:v>
                </c:pt>
                <c:pt idx="48" formatCode="mm\-yyyy">
                  <c:v>5.1209977186353228E-2</c:v>
                </c:pt>
                <c:pt idx="49" formatCode="mm\-yyyy">
                  <c:v>4.9596793404337092E-2</c:v>
                </c:pt>
                <c:pt idx="50" formatCode="mm\-yyyy">
                  <c:v>3.932592650610478E-2</c:v>
                </c:pt>
                <c:pt idx="51" formatCode="mm\-yyyy">
                  <c:v>3.7421143063447238E-2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strCache>
            </c:strRef>
          </c:cat>
          <c:val>
            <c:numRef>
              <c:f>[0]!debt_s2</c:f>
              <c:numCache>
                <c:formatCode>0.0%</c:formatCode>
                <c:ptCount val="52"/>
                <c:pt idx="0">
                  <c:v>2.43920496546155E-2</c:v>
                </c:pt>
                <c:pt idx="1">
                  <c:v>4.2760557089186912E-2</c:v>
                </c:pt>
                <c:pt idx="2">
                  <c:v>4.5052130342114083E-2</c:v>
                </c:pt>
                <c:pt idx="3">
                  <c:v>6.3738243000704076E-2</c:v>
                </c:pt>
                <c:pt idx="4">
                  <c:v>4.942263788784329E-2</c:v>
                </c:pt>
                <c:pt idx="5">
                  <c:v>6.1216685227266865E-2</c:v>
                </c:pt>
                <c:pt idx="6">
                  <c:v>8.7675673010533028E-2</c:v>
                </c:pt>
                <c:pt idx="7">
                  <c:v>8.4297824677503908E-2</c:v>
                </c:pt>
                <c:pt idx="8">
                  <c:v>7.457250877502597E-2</c:v>
                </c:pt>
                <c:pt idx="9">
                  <c:v>1.8095438274159381E-3</c:v>
                </c:pt>
                <c:pt idx="10">
                  <c:v>-3.6575108143961366E-2</c:v>
                </c:pt>
                <c:pt idx="11">
                  <c:v>-6.9587342378947148E-2</c:v>
                </c:pt>
                <c:pt idx="12">
                  <c:v>-7.8460419529349346E-2</c:v>
                </c:pt>
                <c:pt idx="13">
                  <c:v>-2.3437495085413818E-2</c:v>
                </c:pt>
                <c:pt idx="14">
                  <c:v>1.1821616625661502E-2</c:v>
                </c:pt>
                <c:pt idx="15">
                  <c:v>5.6125840597898824E-2</c:v>
                </c:pt>
                <c:pt idx="16">
                  <c:v>5.8934630763922691E-2</c:v>
                </c:pt>
                <c:pt idx="17">
                  <c:v>4.8285605302897716E-2</c:v>
                </c:pt>
                <c:pt idx="18">
                  <c:v>6.198678806197222E-2</c:v>
                </c:pt>
                <c:pt idx="19">
                  <c:v>4.0612142470182189E-2</c:v>
                </c:pt>
                <c:pt idx="20">
                  <c:v>3.2840274442727191E-2</c:v>
                </c:pt>
                <c:pt idx="21">
                  <c:v>3.5398213805407641E-2</c:v>
                </c:pt>
                <c:pt idx="22">
                  <c:v>-7.0588257705175295E-3</c:v>
                </c:pt>
                <c:pt idx="23">
                  <c:v>-1.4617221978277528E-2</c:v>
                </c:pt>
                <c:pt idx="24">
                  <c:v>-1.9525042723212871E-2</c:v>
                </c:pt>
                <c:pt idx="25">
                  <c:v>-4.6828114617577188E-2</c:v>
                </c:pt>
                <c:pt idx="26">
                  <c:v>-3.8917235065493716E-2</c:v>
                </c:pt>
                <c:pt idx="27">
                  <c:v>-3.9890425054826206E-2</c:v>
                </c:pt>
                <c:pt idx="28">
                  <c:v>-2.8746147189561588E-2</c:v>
                </c:pt>
                <c:pt idx="29">
                  <c:v>-1.1738555585722565E-2</c:v>
                </c:pt>
                <c:pt idx="30">
                  <c:v>9.930479783436752E-3</c:v>
                </c:pt>
                <c:pt idx="31">
                  <c:v>2.4208129950393786E-3</c:v>
                </c:pt>
                <c:pt idx="32">
                  <c:v>2.6791305833112844E-2</c:v>
                </c:pt>
                <c:pt idx="33">
                  <c:v>2.609057243773405E-2</c:v>
                </c:pt>
                <c:pt idx="34">
                  <c:v>1.4229471538627303E-2</c:v>
                </c:pt>
                <c:pt idx="35">
                  <c:v>3.647372964222062E-2</c:v>
                </c:pt>
                <c:pt idx="36">
                  <c:v>3.2745664589892032E-2</c:v>
                </c:pt>
                <c:pt idx="37">
                  <c:v>4.1602784064826315E-2</c:v>
                </c:pt>
                <c:pt idx="38" formatCode="mm\-yyyy">
                  <c:v>3.1248717557309069E-2</c:v>
                </c:pt>
                <c:pt idx="39" formatCode="mm\-yyyy">
                  <c:v>1.1670158951607501E-2</c:v>
                </c:pt>
                <c:pt idx="40" formatCode="mm\-yyyy">
                  <c:v>-5.6848707177310498E-3</c:v>
                </c:pt>
                <c:pt idx="41" formatCode="mm\-yyyy">
                  <c:v>-7.2707960249962511E-4</c:v>
                </c:pt>
                <c:pt idx="42" formatCode="mm\-yyyy">
                  <c:v>1.3879540367455423E-2</c:v>
                </c:pt>
                <c:pt idx="43" formatCode="mm\-yyyy">
                  <c:v>3.071654573336402E-2</c:v>
                </c:pt>
                <c:pt idx="44" formatCode="mm\-yyyy">
                  <c:v>5.4423823459925469E-2</c:v>
                </c:pt>
                <c:pt idx="45" formatCode="mm\-yyyy">
                  <c:v>5.0430485618376597E-2</c:v>
                </c:pt>
                <c:pt idx="46" formatCode="mm\-yyyy">
                  <c:v>6.3104122514604954E-2</c:v>
                </c:pt>
                <c:pt idx="47" formatCode="mm\-yyyy">
                  <c:v>6.375454480285514E-2</c:v>
                </c:pt>
                <c:pt idx="48" formatCode="mm\-yyyy">
                  <c:v>6.3533935356197002E-2</c:v>
                </c:pt>
                <c:pt idx="49" formatCode="mm\-yyyy">
                  <c:v>6.4008422190058756E-2</c:v>
                </c:pt>
                <c:pt idx="50" formatCode="mm\-yyyy">
                  <c:v>4.8340562760677663E-2</c:v>
                </c:pt>
                <c:pt idx="51" formatCode="mm\-yyyy">
                  <c:v>4.4827558076496743E-2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strCache>
            </c:strRef>
          </c:cat>
          <c:val>
            <c:numRef>
              <c:f>[0]!debt_s3</c:f>
              <c:numCache>
                <c:formatCode>0.0%</c:formatCode>
                <c:ptCount val="52"/>
                <c:pt idx="0">
                  <c:v>0.23635049282357157</c:v>
                </c:pt>
                <c:pt idx="1">
                  <c:v>0.31242178677370358</c:v>
                </c:pt>
                <c:pt idx="2">
                  <c:v>0.32216245043419622</c:v>
                </c:pt>
                <c:pt idx="3">
                  <c:v>0.22582396902057833</c:v>
                </c:pt>
                <c:pt idx="4">
                  <c:v>0.14190304357327799</c:v>
                </c:pt>
                <c:pt idx="5">
                  <c:v>4.8161678127290442E-2</c:v>
                </c:pt>
                <c:pt idx="6">
                  <c:v>3.8332477321790348E-2</c:v>
                </c:pt>
                <c:pt idx="7">
                  <c:v>3.5539036196330365E-4</c:v>
                </c:pt>
                <c:pt idx="8">
                  <c:v>1.1704329084011755E-2</c:v>
                </c:pt>
                <c:pt idx="9">
                  <c:v>1.8320218574285896E-3</c:v>
                </c:pt>
                <c:pt idx="10">
                  <c:v>2.196056651767897E-2</c:v>
                </c:pt>
                <c:pt idx="11">
                  <c:v>5.1438572890487144E-2</c:v>
                </c:pt>
                <c:pt idx="12">
                  <c:v>1.1091565679302473E-2</c:v>
                </c:pt>
                <c:pt idx="13">
                  <c:v>6.9194452396967643E-2</c:v>
                </c:pt>
                <c:pt idx="14">
                  <c:v>1.9383079206280129E-2</c:v>
                </c:pt>
                <c:pt idx="15">
                  <c:v>4.3051170352581547E-3</c:v>
                </c:pt>
                <c:pt idx="16">
                  <c:v>7.4228644093903284E-2</c:v>
                </c:pt>
                <c:pt idx="17">
                  <c:v>2.9762760634434171E-2</c:v>
                </c:pt>
                <c:pt idx="18">
                  <c:v>7.4852833252063489E-2</c:v>
                </c:pt>
                <c:pt idx="19">
                  <c:v>8.4559359415271151E-2</c:v>
                </c:pt>
                <c:pt idx="20">
                  <c:v>8.9742602679923067E-2</c:v>
                </c:pt>
                <c:pt idx="21">
                  <c:v>0.11537744645057635</c:v>
                </c:pt>
                <c:pt idx="22">
                  <c:v>7.9337835815979973E-2</c:v>
                </c:pt>
                <c:pt idx="23">
                  <c:v>4.6727221049833956E-2</c:v>
                </c:pt>
                <c:pt idx="24">
                  <c:v>-2.7800028127853427E-3</c:v>
                </c:pt>
                <c:pt idx="25">
                  <c:v>-3.0090874035457738E-3</c:v>
                </c:pt>
                <c:pt idx="26">
                  <c:v>-4.8316604535080243E-3</c:v>
                </c:pt>
                <c:pt idx="27">
                  <c:v>1.3843616619200416E-2</c:v>
                </c:pt>
                <c:pt idx="28">
                  <c:v>1.3736457607009811E-2</c:v>
                </c:pt>
                <c:pt idx="29">
                  <c:v>1.3397710471807489E-3</c:v>
                </c:pt>
                <c:pt idx="30">
                  <c:v>2.3863281169792083E-2</c:v>
                </c:pt>
                <c:pt idx="31">
                  <c:v>1.9921600140416773E-2</c:v>
                </c:pt>
                <c:pt idx="32">
                  <c:v>4.570453521979756E-2</c:v>
                </c:pt>
                <c:pt idx="33">
                  <c:v>4.6542840472270086E-3</c:v>
                </c:pt>
                <c:pt idx="34">
                  <c:v>-1.3257057843576447E-3</c:v>
                </c:pt>
                <c:pt idx="35">
                  <c:v>8.3795592305806466E-3</c:v>
                </c:pt>
                <c:pt idx="36">
                  <c:v>-1.8105909826416133E-2</c:v>
                </c:pt>
                <c:pt idx="37">
                  <c:v>5.3515922776274705E-2</c:v>
                </c:pt>
                <c:pt idx="38" formatCode="mm\-yyyy">
                  <c:v>6.2624868039008463E-2</c:v>
                </c:pt>
                <c:pt idx="39" formatCode="mm\-yyyy">
                  <c:v>9.3301908411769219E-2</c:v>
                </c:pt>
                <c:pt idx="40" formatCode="mm\-yyyy">
                  <c:v>0.10082745490848266</c:v>
                </c:pt>
                <c:pt idx="41" formatCode="mm\-yyyy">
                  <c:v>6.9032749277246674E-2</c:v>
                </c:pt>
                <c:pt idx="42" formatCode="mm\-yyyy">
                  <c:v>7.6361963310989101E-2</c:v>
                </c:pt>
                <c:pt idx="43" formatCode="mm\-yyyy">
                  <c:v>-1.2270388842955393E-3</c:v>
                </c:pt>
                <c:pt idx="44" formatCode="mm\-yyyy">
                  <c:v>6.4624985494545761E-2</c:v>
                </c:pt>
                <c:pt idx="45" formatCode="mm\-yyyy">
                  <c:v>6.7292425050986759E-2</c:v>
                </c:pt>
                <c:pt idx="46" formatCode="mm\-yyyy">
                  <c:v>1.7893809386671622E-2</c:v>
                </c:pt>
                <c:pt idx="47" formatCode="mm\-yyyy">
                  <c:v>7.8418674133059918E-2</c:v>
                </c:pt>
                <c:pt idx="48" formatCode="mm\-yyyy">
                  <c:v>4.0048856034647473E-2</c:v>
                </c:pt>
                <c:pt idx="49" formatCode="mm\-yyyy">
                  <c:v>3.6730796951258027E-2</c:v>
                </c:pt>
                <c:pt idx="50" formatCode="mm\-yyyy">
                  <c:v>3.0975356217430861E-2</c:v>
                </c:pt>
                <c:pt idx="51" formatCode="mm\-yyyy">
                  <c:v>3.065780835525711E-2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כמותי'!$B$1:$AD$1</c:f>
              <c:strCache>
                <c:ptCount val="2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strCache>
            </c:strRef>
          </c:cat>
          <c:val>
            <c:numRef>
              <c:f>'החוב העסקי - אומדן שינוי כמותי'!$B$2:$AD$2</c:f>
              <c:numCache>
                <c:formatCode>0.0</c:formatCode>
                <c:ptCount val="29"/>
                <c:pt idx="0">
                  <c:v>2.5360382939121839</c:v>
                </c:pt>
                <c:pt idx="1">
                  <c:v>-3.4168411314286908</c:v>
                </c:pt>
                <c:pt idx="2">
                  <c:v>-7.8464687698980642</c:v>
                </c:pt>
                <c:pt idx="3">
                  <c:v>0.44645493811368109</c:v>
                </c:pt>
                <c:pt idx="4">
                  <c:v>8.249142138665766E-2</c:v>
                </c:pt>
                <c:pt idx="5">
                  <c:v>-0.79171513371472857</c:v>
                </c:pt>
                <c:pt idx="6">
                  <c:v>-1.5703390090506515</c:v>
                </c:pt>
                <c:pt idx="7">
                  <c:v>3.2304870563644208</c:v>
                </c:pt>
                <c:pt idx="8">
                  <c:v>-5.6682742954982199</c:v>
                </c:pt>
                <c:pt idx="9">
                  <c:v>8.1422373054695907</c:v>
                </c:pt>
                <c:pt idx="10">
                  <c:v>-0.95386754726995693</c:v>
                </c:pt>
                <c:pt idx="11">
                  <c:v>2.0007381958760702</c:v>
                </c:pt>
                <c:pt idx="12">
                  <c:v>5.3865199794274448</c:v>
                </c:pt>
                <c:pt idx="13">
                  <c:v>9.725241302544454</c:v>
                </c:pt>
                <c:pt idx="14">
                  <c:v>2.1023448775828308</c:v>
                </c:pt>
                <c:pt idx="15">
                  <c:v>-0.33917428635717961</c:v>
                </c:pt>
                <c:pt idx="16">
                  <c:v>-2.9766268920735861</c:v>
                </c:pt>
                <c:pt idx="17">
                  <c:v>3.2085968033283194</c:v>
                </c:pt>
                <c:pt idx="18">
                  <c:v>4.9566696648998851</c:v>
                </c:pt>
                <c:pt idx="19">
                  <c:v>5.3376488098727384</c:v>
                </c:pt>
                <c:pt idx="20">
                  <c:v>4.2602949720371699</c:v>
                </c:pt>
                <c:pt idx="21">
                  <c:v>10.100477041030043</c:v>
                </c:pt>
                <c:pt idx="22">
                  <c:v>0.55221652189777615</c:v>
                </c:pt>
                <c:pt idx="23">
                  <c:v>10.290569086144014</c:v>
                </c:pt>
                <c:pt idx="24">
                  <c:v>2.6063879388492044</c:v>
                </c:pt>
                <c:pt idx="25">
                  <c:v>11.905875152875398</c:v>
                </c:pt>
                <c:pt idx="26">
                  <c:v>2.3497636762235117</c:v>
                </c:pt>
                <c:pt idx="27">
                  <c:v>4.626267030614664</c:v>
                </c:pt>
                <c:pt idx="28">
                  <c:v>2.8040260248667797</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כמותי'!$B$1:$AD$1</c:f>
              <c:strCache>
                <c:ptCount val="2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strCache>
            </c:strRef>
          </c:cat>
          <c:val>
            <c:numRef>
              <c:f>'החוב העסקי - אומדן שינוי כמותי'!$B$3:$AD$3</c:f>
              <c:numCache>
                <c:formatCode>0.0</c:formatCode>
                <c:ptCount val="29"/>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כמותי'!$B$1:$AD$1</c:f>
              <c:strCache>
                <c:ptCount val="2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strCache>
            </c:strRef>
          </c:cat>
          <c:val>
            <c:numRef>
              <c:f>'החוב העסקי - אומדן שינוי כמותי'!$B$4:$AD$4</c:f>
              <c:numCache>
                <c:formatCode>0.0</c:formatCode>
                <c:ptCount val="29"/>
                <c:pt idx="0">
                  <c:v>3.3193882102887393</c:v>
                </c:pt>
                <c:pt idx="1">
                  <c:v>2.5173655073196244E-3</c:v>
                </c:pt>
                <c:pt idx="2">
                  <c:v>0.26009899915048762</c:v>
                </c:pt>
                <c:pt idx="3">
                  <c:v>1.6345062479652237</c:v>
                </c:pt>
                <c:pt idx="4">
                  <c:v>1.0385121776896082</c:v>
                </c:pt>
                <c:pt idx="5">
                  <c:v>0.72827434598841845</c:v>
                </c:pt>
                <c:pt idx="6">
                  <c:v>3.3332965929543943</c:v>
                </c:pt>
                <c:pt idx="7">
                  <c:v>-0.13227196216372072</c:v>
                </c:pt>
                <c:pt idx="8">
                  <c:v>0.20779962962250265</c:v>
                </c:pt>
                <c:pt idx="9">
                  <c:v>4.8680890825815837</c:v>
                </c:pt>
                <c:pt idx="10">
                  <c:v>-0.85053571399489569</c:v>
                </c:pt>
                <c:pt idx="11">
                  <c:v>0.97573494517633863</c:v>
                </c:pt>
                <c:pt idx="12">
                  <c:v>1.6033427101124078</c:v>
                </c:pt>
                <c:pt idx="13">
                  <c:v>-0.99977870940550084</c:v>
                </c:pt>
                <c:pt idx="14">
                  <c:v>2.8903291163503244</c:v>
                </c:pt>
                <c:pt idx="15">
                  <c:v>1.6321971270101752</c:v>
                </c:pt>
                <c:pt idx="16">
                  <c:v>3.0803954996858041</c:v>
                </c:pt>
                <c:pt idx="17">
                  <c:v>1.9939732580831406</c:v>
                </c:pt>
                <c:pt idx="18">
                  <c:v>2.5445146541833719E-2</c:v>
                </c:pt>
                <c:pt idx="19">
                  <c:v>2.2114402146321055</c:v>
                </c:pt>
                <c:pt idx="20">
                  <c:v>1.1136884339451352</c:v>
                </c:pt>
                <c:pt idx="21">
                  <c:v>2.8817849925467667</c:v>
                </c:pt>
                <c:pt idx="22">
                  <c:v>-0.23284091681427221</c:v>
                </c:pt>
                <c:pt idx="23">
                  <c:v>2.3693625945365451</c:v>
                </c:pt>
                <c:pt idx="24">
                  <c:v>-4.2413607110137033</c:v>
                </c:pt>
                <c:pt idx="25">
                  <c:v>3.5242327055184983</c:v>
                </c:pt>
                <c:pt idx="26">
                  <c:v>2.529931006007033</c:v>
                </c:pt>
                <c:pt idx="27">
                  <c:v>0.83649835305378761</c:v>
                </c:pt>
                <c:pt idx="28">
                  <c:v>1.856733689963548</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כמותי'!$B$1:$AD$1</c:f>
              <c:strCache>
                <c:ptCount val="2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strCache>
            </c:strRef>
          </c:cat>
          <c:val>
            <c:numRef>
              <c:f>'החוב העסקי - אומדן שינוי כמותי'!$B$5:$AD$5</c:f>
              <c:numCache>
                <c:formatCode>0.0</c:formatCode>
                <c:ptCount val="29"/>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-5.7768213290000006</c:v>
                </c:pt>
                <c:pt idx="18">
                  <c:v>5.1113011930000001</c:v>
                </c:pt>
                <c:pt idx="19">
                  <c:v>6.9262083239999992</c:v>
                </c:pt>
                <c:pt idx="20">
                  <c:v>-15.582027063000002</c:v>
                </c:pt>
                <c:pt idx="21">
                  <c:v>4.4198316819999999</c:v>
                </c:pt>
                <c:pt idx="22">
                  <c:v>-3.9270151129999995</c:v>
                </c:pt>
                <c:pt idx="23">
                  <c:v>-4.0810723930000004</c:v>
                </c:pt>
                <c:pt idx="24">
                  <c:v>9.9630591424999988</c:v>
                </c:pt>
                <c:pt idx="25">
                  <c:v>8.5268040089999992</c:v>
                </c:pt>
                <c:pt idx="26">
                  <c:v>6.130052955</c:v>
                </c:pt>
                <c:pt idx="27">
                  <c:v>-6.1216767220000001</c:v>
                </c:pt>
                <c:pt idx="28">
                  <c:v>11.206715748999999</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כמותי'!$B$1:$AD$1</c:f>
              <c:strCache>
                <c:ptCount val="2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strCache>
            </c:strRef>
          </c:cat>
          <c:val>
            <c:numRef>
              <c:f>'החוב העסקי - אומדן שינוי כמותי'!$B$6:$AD$6</c:f>
              <c:numCache>
                <c:formatCode>0.0</c:formatCode>
                <c:ptCount val="29"/>
                <c:pt idx="0">
                  <c:v>14.354045986200923</c:v>
                </c:pt>
                <c:pt idx="1">
                  <c:v>-2.1085919022344224</c:v>
                </c:pt>
                <c:pt idx="2">
                  <c:v>2.9192011840505074</c:v>
                </c:pt>
                <c:pt idx="3">
                  <c:v>0.97966699907890487</c:v>
                </c:pt>
                <c:pt idx="4">
                  <c:v>5.264749825847904</c:v>
                </c:pt>
                <c:pt idx="5">
                  <c:v>-3.6812157687722382</c:v>
                </c:pt>
                <c:pt idx="6">
                  <c:v>3.7125602674734148</c:v>
                </c:pt>
                <c:pt idx="7">
                  <c:v>3.0415949818648746</c:v>
                </c:pt>
                <c:pt idx="8">
                  <c:v>-11.870424359621133</c:v>
                </c:pt>
                <c:pt idx="9">
                  <c:v>10.437127052979957</c:v>
                </c:pt>
                <c:pt idx="10">
                  <c:v>-3.2889366627647552</c:v>
                </c:pt>
                <c:pt idx="11">
                  <c:v>1.4256789282419793</c:v>
                </c:pt>
                <c:pt idx="12">
                  <c:v>11.865411451003833</c:v>
                </c:pt>
                <c:pt idx="13">
                  <c:v>8.9562160248328215</c:v>
                </c:pt>
                <c:pt idx="14">
                  <c:v>14.915658199724589</c:v>
                </c:pt>
                <c:pt idx="15">
                  <c:v>14.501618442037403</c:v>
                </c:pt>
                <c:pt idx="16">
                  <c:v>12.093854631061173</c:v>
                </c:pt>
                <c:pt idx="17">
                  <c:v>5.115196588538268</c:v>
                </c:pt>
                <c:pt idx="18">
                  <c:v>16.550775672865782</c:v>
                </c:pt>
                <c:pt idx="19">
                  <c:v>18.095041743667018</c:v>
                </c:pt>
                <c:pt idx="20">
                  <c:v>-8.831321690506762</c:v>
                </c:pt>
                <c:pt idx="21">
                  <c:v>27.62117252165578</c:v>
                </c:pt>
                <c:pt idx="22">
                  <c:v>1.6953363416536815</c:v>
                </c:pt>
                <c:pt idx="23">
                  <c:v>6.164679899569097</c:v>
                </c:pt>
                <c:pt idx="24">
                  <c:v>7.5779321162527271</c:v>
                </c:pt>
                <c:pt idx="25">
                  <c:v>23.417172344857057</c:v>
                </c:pt>
                <c:pt idx="26">
                  <c:v>11.219167684378686</c:v>
                </c:pt>
                <c:pt idx="27">
                  <c:v>0.88317655353191604</c:v>
                </c:pt>
                <c:pt idx="28">
                  <c:v>15.82791277370899</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תרשים'!$B$1:$AT$1</c:f>
              <c:strCache>
                <c:ptCount val="4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strCache>
            </c:strRef>
          </c:cat>
          <c:val>
            <c:numRef>
              <c:f>'חוב משקי בית - תרשים'!$B$2:$AT$2</c:f>
              <c:numCache>
                <c:formatCode>0.0%</c:formatCode>
                <c:ptCount val="45"/>
                <c:pt idx="0">
                  <c:v>7.829870505573977E-2</c:v>
                </c:pt>
                <c:pt idx="1">
                  <c:v>6.1191497275473017E-2</c:v>
                </c:pt>
                <c:pt idx="2">
                  <c:v>5.5472141026767785E-2</c:v>
                </c:pt>
                <c:pt idx="3">
                  <c:v>4.872624603396325E-2</c:v>
                </c:pt>
                <c:pt idx="4">
                  <c:v>7.9628653933850435E-2</c:v>
                </c:pt>
                <c:pt idx="5">
                  <c:v>9.9237658894687497E-2</c:v>
                </c:pt>
                <c:pt idx="6">
                  <c:v>0.10620810319902096</c:v>
                </c:pt>
                <c:pt idx="7">
                  <c:v>9.1860649905803449E-2</c:v>
                </c:pt>
                <c:pt idx="8">
                  <c:v>6.8209362685559105E-2</c:v>
                </c:pt>
                <c:pt idx="9">
                  <c:v>5.895701613981541E-2</c:v>
                </c:pt>
                <c:pt idx="10">
                  <c:v>5.8483907826540449E-2</c:v>
                </c:pt>
                <c:pt idx="11">
                  <c:v>5.6002395461613341E-2</c:v>
                </c:pt>
                <c:pt idx="12">
                  <c:v>5.8914769755048946E-2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6.1744527131111893E-2</c:v>
                </c:pt>
                <c:pt idx="34">
                  <c:v>5.5614753041384191E-2</c:v>
                </c:pt>
                <c:pt idx="35">
                  <c:v>3.2910111119397456E-2</c:v>
                </c:pt>
                <c:pt idx="36">
                  <c:v>3.7110353243824168E-2</c:v>
                </c:pt>
                <c:pt idx="37">
                  <c:v>3.0868245089443302E-2</c:v>
                </c:pt>
                <c:pt idx="38">
                  <c:v>2.6945693379416769E-2</c:v>
                </c:pt>
                <c:pt idx="39">
                  <c:v>2.3147657893625606E-2</c:v>
                </c:pt>
                <c:pt idx="40">
                  <c:v>2.4703855606583058E-2</c:v>
                </c:pt>
                <c:pt idx="41">
                  <c:v>2.1545066199540441E-2</c:v>
                </c:pt>
                <c:pt idx="42">
                  <c:v>2.1176496978892345E-2</c:v>
                </c:pt>
                <c:pt idx="43">
                  <c:v>3.4129346131933191E-2</c:v>
                </c:pt>
                <c:pt idx="44">
                  <c:v>2.9594811536320931E-2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תרשים'!$B$1:$AT$1</c:f>
              <c:strCache>
                <c:ptCount val="4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strCache>
            </c:strRef>
          </c:cat>
          <c:val>
            <c:numRef>
              <c:f>'חוב משקי בית - תרשים'!$B$3:$AT$3</c:f>
              <c:numCache>
                <c:formatCode>0.0%</c:formatCode>
                <c:ptCount val="45"/>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7.0019025235012577E-2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תרשים'!$B$1:$AT$1</c:f>
              <c:strCache>
                <c:ptCount val="45"/>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strCache>
            </c:strRef>
          </c:cat>
          <c:val>
            <c:numRef>
              <c:f>'חוב משקי בית - תרשים'!$B$4:$AT$4</c:f>
              <c:numCache>
                <c:formatCode>0.0%</c:formatCode>
                <c:ptCount val="45"/>
                <c:pt idx="0">
                  <c:v>8.3928651777080976E-2</c:v>
                </c:pt>
                <c:pt idx="1">
                  <c:v>6.6801639475425389E-2</c:v>
                </c:pt>
                <c:pt idx="2">
                  <c:v>5.9932797185897391E-2</c:v>
                </c:pt>
                <c:pt idx="3">
                  <c:v>5.8182631917543137E-2</c:v>
                </c:pt>
                <c:pt idx="4">
                  <c:v>8.0732568246659087E-2</c:v>
                </c:pt>
                <c:pt idx="5">
                  <c:v>9.583986549728496E-2</c:v>
                </c:pt>
                <c:pt idx="6">
                  <c:v>0.10552616583525998</c:v>
                </c:pt>
                <c:pt idx="7">
                  <c:v>0.10001589896761676</c:v>
                </c:pt>
                <c:pt idx="8">
                  <c:v>9.2638165109822035E-2</c:v>
                </c:pt>
                <c:pt idx="9">
                  <c:v>0.10109504951954995</c:v>
                </c:pt>
                <c:pt idx="10">
                  <c:v>9.4570230071308714E-2</c:v>
                </c:pt>
                <c:pt idx="11">
                  <c:v>8.2487631478638246E-2</c:v>
                </c:pt>
                <c:pt idx="12">
                  <c:v>7.1280453539797284E-2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6.2741368312284163E-2</c:v>
                </c:pt>
                <c:pt idx="34">
                  <c:v>5.7900958193449537E-2</c:v>
                </c:pt>
                <c:pt idx="35">
                  <c:v>4.4901129654723038E-2</c:v>
                </c:pt>
                <c:pt idx="36">
                  <c:v>5.1701188756635874E-2</c:v>
                </c:pt>
                <c:pt idx="37">
                  <c:v>4.9473343215239662E-2</c:v>
                </c:pt>
                <c:pt idx="38">
                  <c:v>4.8676057592541344E-2</c:v>
                </c:pt>
                <c:pt idx="39">
                  <c:v>4.9791086444034738E-2</c:v>
                </c:pt>
                <c:pt idx="40">
                  <c:v>5.2483593633713355E-2</c:v>
                </c:pt>
                <c:pt idx="41">
                  <c:v>5.0737897805892551E-2</c:v>
                </c:pt>
                <c:pt idx="42">
                  <c:v>5.2453980258896138E-2</c:v>
                </c:pt>
                <c:pt idx="43">
                  <c:v>5.8007001160599314E-2</c:v>
                </c:pt>
                <c:pt idx="44">
                  <c:v>5.5753273645298362E-2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140</xdr:col>
      <xdr:colOff>444232</xdr:colOff>
      <xdr:row>15</xdr:row>
      <xdr:rowOff>144075</xdr:rowOff>
    </xdr:from>
    <xdr:to>
      <xdr:col>153</xdr:col>
      <xdr:colOff>448995</xdr:colOff>
      <xdr:row>48</xdr:row>
      <xdr:rowOff>129420</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92" dataDxfId="390" headerRowBorderDxfId="391" tableBorderDxfId="389" dataCellStyle="Percent">
  <tableColumns count="13">
    <tableColumn id="1" name="אפיקי הגיוס" dataDxfId="388"/>
    <tableColumn id="2" name="אומדן שינוי כמותי, במהלך 2017" dataDxfId="387" dataCellStyle="Comma"/>
    <tableColumn id="3" name="אומדן שינוי כמותי, במהלך 2018" dataDxfId="386" dataCellStyle="Comma"/>
    <tableColumn id="4" name="אומדן שינוי כמותי, 2019" dataDxfId="385" dataCellStyle="Comma"/>
    <tableColumn id="5" name="אומדן שינוי כמותי, במהלך Q2/2019" dataDxfId="384" dataCellStyle="Comma"/>
    <tableColumn id="6" name="אומדן שינוי כמותי, במהלך Q3/2019" dataDxfId="383" dataCellStyle="Comma"/>
    <tableColumn id="7" name="אומדן שינוי כמותי, במהלך Q4/2019" dataDxfId="382" dataCellStyle="Comma"/>
    <tableColumn id="8" name="אומדן שינוי כמותי, במהלך 2017, %" dataDxfId="381" dataCellStyle="Percent"/>
    <tableColumn id="9" name="אומדן שינוי כמותי, במהלך 2018, %" dataDxfId="380" dataCellStyle="Percent"/>
    <tableColumn id="10" name="אומדן שינוי כמותי, 2019, %" dataDxfId="379" dataCellStyle="Percent"/>
    <tableColumn id="11" name="אומדן שינוי כמותי, במהלך Q2/2019, %" dataDxfId="378" dataCellStyle="Percent"/>
    <tableColumn id="12" name="אומדן שינוי כמותי, במהלך Q3/2019, %" dataDxfId="377" dataCellStyle="Percent"/>
    <tableColumn id="13" name="אומדן שינוי כמותי, במהלך Q4/2019, %" dataDxfId="376"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75" dataDxfId="374" tableBorderDxfId="373" dataCellStyle="Comma">
  <tableColumns count="13">
    <tableColumn id="1" name="אפיקי הגיוס" dataDxfId="372"/>
    <tableColumn id="2" name="יתרה, 31/12/2017" dataDxfId="371" dataCellStyle="Comma"/>
    <tableColumn id="3" name="יתרה, 31/12/2018" dataDxfId="370" dataCellStyle="Comma"/>
    <tableColumn id="4" name="יתרה, 31/12/2019" dataDxfId="369" dataCellStyle="Comma"/>
    <tableColumn id="5" name="יתרה,  30/06/2019" dataDxfId="368" dataCellStyle="Comma"/>
    <tableColumn id="6" name="יתרה,  30/09/2019" dataDxfId="367" dataCellStyle="Comma"/>
    <tableColumn id="7" name="יתרה,  31/12/2019 " dataDxfId="366" dataCellStyle="Comma"/>
    <tableColumn id="8" name="שינוי ביתרה, 2017, %" dataDxfId="365" dataCellStyle="Percent"/>
    <tableColumn id="9" name="שינוי ביתרה, 2018, %" dataDxfId="364" dataCellStyle="Percent"/>
    <tableColumn id="10" name="שינוי ביתרה, 2019, %" dataDxfId="363" dataCellStyle="Percent"/>
    <tableColumn id="11" name="שינוי ביתרה, Q2/2019, %" dataDxfId="362" dataCellStyle="Percent"/>
    <tableColumn id="12" name="שינוי ביתרה, Q3/2019, %" dataDxfId="361" dataCellStyle="Percent"/>
    <tableColumn id="13" name="שינוי ביתרה, Q4/2019, %" dataDxfId="360"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59" dataDxfId="358" tableBorderDxfId="357">
  <tableColumns count="8">
    <tableColumn id="1" name="31/12/2019" dataDxfId="356"/>
    <tableColumn id="2" name="צמוד מדד, מיליארדי ש&quot;ח" dataDxfId="355" dataCellStyle="Comma"/>
    <tableColumn id="3" name="מט&quot;ח, מיליארדי ש&quot;ח" dataDxfId="354" dataCellStyle="Comma"/>
    <tableColumn id="4" name="לא צמוד, מיליארדי ש&quot;ח" dataDxfId="353" dataCellStyle="Comma"/>
    <tableColumn id="5" name="סה&quot;כ, מיליארדי ש&quot;ח" dataDxfId="352" dataCellStyle="Percent"/>
    <tableColumn id="6" name="צמוד מדד, %" dataDxfId="351" dataCellStyle="Percent"/>
    <tableColumn id="7" name="מט&quot;ח, %" dataDxfId="350" dataCellStyle="Percent"/>
    <tableColumn id="8" name="לא צמוד, %" dataDxfId="349"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Z7" totalsRowShown="0" headerRowDxfId="346" dataDxfId="345" tableBorderDxfId="344" headerRowCellStyle="Normal 5" dataCellStyle="Normal 5">
  <tableColumns count="26">
    <tableColumn id="1" name="מיליארדי ₪" dataDxfId="343" dataCellStyle="Normal 5"/>
    <tableColumn id="2" name="NIS billion" dataDxfId="342" dataCellStyle="Normal 5"/>
    <tableColumn id="3" name="Q1/2014" dataDxfId="341" dataCellStyle="Normal 5"/>
    <tableColumn id="4" name="Q2/2014" dataDxfId="340" dataCellStyle="Normal 5"/>
    <tableColumn id="5" name="Q3/2014" dataDxfId="339" dataCellStyle="Normal 5"/>
    <tableColumn id="6" name="Q4/2014" dataDxfId="338" dataCellStyle="Normal 5"/>
    <tableColumn id="7" name="Q1/2015" dataDxfId="337" dataCellStyle="Normal 5"/>
    <tableColumn id="8" name="Q2/2015" dataDxfId="336" dataCellStyle="Normal 5"/>
    <tableColumn id="9" name="Q3/2015" dataDxfId="335" dataCellStyle="Normal 5"/>
    <tableColumn id="10" name="Q4/2015" dataDxfId="334" dataCellStyle="Normal 5"/>
    <tableColumn id="11" name="Q1/2016" dataDxfId="333" dataCellStyle="Normal 5"/>
    <tableColumn id="12" name="Q2/2016" dataDxfId="332" dataCellStyle="Normal 5"/>
    <tableColumn id="13" name="Q3/2016" dataDxfId="331" dataCellStyle="Normal 5"/>
    <tableColumn id="14" name="Q4/2016" dataDxfId="330" dataCellStyle="Normal 5"/>
    <tableColumn id="15" name="Q1/2017" dataDxfId="329" dataCellStyle="Normal 5"/>
    <tableColumn id="16" name="Q2/2017" dataDxfId="328" dataCellStyle="Normal 5"/>
    <tableColumn id="17" name="Q3/2017" dataDxfId="327" dataCellStyle="Normal 5"/>
    <tableColumn id="18" name="Q4/2017" dataDxfId="326" dataCellStyle="Normal 5"/>
    <tableColumn id="19" name="Q1/2018" dataDxfId="325" dataCellStyle="Normal 5"/>
    <tableColumn id="20" name="Q2/2018" dataDxfId="324" dataCellStyle="Normal 5"/>
    <tableColumn id="21" name="Q3/2018" dataDxfId="323" dataCellStyle="Normal 5"/>
    <tableColumn id="23" name="Q4/2018" dataDxfId="322" dataCellStyle="Normal 5"/>
    <tableColumn id="22" name="Q1/2019" dataDxfId="321" dataCellStyle="Normal 5"/>
    <tableColumn id="24" name="Q2/2019" dataDxfId="320" dataCellStyle="Normal 5"/>
    <tableColumn id="25" name="Q3/2019" dataDxfId="319" dataCellStyle="Normal 5"/>
    <tableColumn id="26" name="Q4/2019" dataDxfId="318"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17" dataDxfId="315" headerRowBorderDxfId="316" tableBorderDxfId="314">
  <tableColumns count="10">
    <tableColumn id="1" name="החוב של משקי הבית" dataDxfId="313"/>
    <tableColumn id="4" name="יתרה, 31/12/2015" dataDxfId="312"/>
    <tableColumn id="5" name="יתרה, 31/12/2016" dataDxfId="311"/>
    <tableColumn id="6" name="יתרה, 31/12/2017" dataDxfId="310"/>
    <tableColumn id="7" name="יתרה, 31/12/2018" dataDxfId="309"/>
    <tableColumn id="8" name="יתרה,  30/06/2019" dataDxfId="308"/>
    <tableColumn id="9" name="יתרה,  30/09/2019" dataDxfId="307"/>
    <tableColumn id="10" name="יתרה,  31/12/2019" dataDxfId="306"/>
    <tableColumn id="11" name="שיעור השינוי מתחילת השנה" dataDxfId="305" dataCellStyle="Percent"/>
    <tableColumn id="12" name="שיעור השינוי ברביע האחרון2" dataDxfId="304"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D13" totalsRowShown="0" headerRowDxfId="303" dataDxfId="302">
  <tableColumns count="160">
    <tableColumn id="1" name="מיליוני ₪, סופי חודש" dataDxfId="301"/>
    <tableColumn id="2" name="New mortgage volume" dataDxfId="300"/>
    <tableColumn id="3" name="12-2006" dataDxfId="299"/>
    <tableColumn id="4" name="01-2007" dataDxfId="298"/>
    <tableColumn id="5" name="02-2007" dataDxfId="297"/>
    <tableColumn id="6" name="03-2007" dataDxfId="296"/>
    <tableColumn id="7" name="04-2007" dataDxfId="295"/>
    <tableColumn id="8" name="05-2007" dataDxfId="294"/>
    <tableColumn id="9" name="06-2007" dataDxfId="293"/>
    <tableColumn id="10" name="07-2007" dataDxfId="292"/>
    <tableColumn id="11" name="08-2007" dataDxfId="291"/>
    <tableColumn id="12" name="09-2007" dataDxfId="290"/>
    <tableColumn id="13" name="10-2007" dataDxfId="289"/>
    <tableColumn id="14" name="11-2007" dataDxfId="288"/>
    <tableColumn id="15" name="12-2007" dataDxfId="287"/>
    <tableColumn id="16" name="01-2008" dataDxfId="286"/>
    <tableColumn id="17" name="02-2008" dataDxfId="285"/>
    <tableColumn id="18" name="03-2008" dataDxfId="284"/>
    <tableColumn id="19" name="04-2008" dataDxfId="283"/>
    <tableColumn id="20" name="05-2008" dataDxfId="282"/>
    <tableColumn id="21" name="06-2008" dataDxfId="281"/>
    <tableColumn id="22" name="07-2008" dataDxfId="280"/>
    <tableColumn id="23" name="08-2008" dataDxfId="279"/>
    <tableColumn id="24" name="09-2008" dataDxfId="278"/>
    <tableColumn id="25" name="10-2008" dataDxfId="277"/>
    <tableColumn id="26" name="11-2008" dataDxfId="276"/>
    <tableColumn id="27" name="12-2008" dataDxfId="275"/>
    <tableColumn id="28" name="01-2009" dataDxfId="274"/>
    <tableColumn id="29" name="02-2009" dataDxfId="273"/>
    <tableColumn id="30" name="03-2009" dataDxfId="272"/>
    <tableColumn id="31" name="04-2009" dataDxfId="271"/>
    <tableColumn id="32" name="05-2009" dataDxfId="270"/>
    <tableColumn id="33" name="06-2009" dataDxfId="269"/>
    <tableColumn id="34" name="07-2009" dataDxfId="268"/>
    <tableColumn id="35" name="08-2009" dataDxfId="267"/>
    <tableColumn id="36" name="09-2009" dataDxfId="266"/>
    <tableColumn id="37" name="10-2009" dataDxfId="265"/>
    <tableColumn id="38" name="11-2009" dataDxfId="264"/>
    <tableColumn id="39" name="12-2009" dataDxfId="263"/>
    <tableColumn id="40" name="01-2010" dataDxfId="262"/>
    <tableColumn id="41" name="02-2010" dataDxfId="261"/>
    <tableColumn id="42" name="03-2010" dataDxfId="260"/>
    <tableColumn id="43" name="04-2010" dataDxfId="259"/>
    <tableColumn id="44" name="05-2010" dataDxfId="258"/>
    <tableColumn id="45" name="06-2010" dataDxfId="257"/>
    <tableColumn id="46" name="07-2010" dataDxfId="256"/>
    <tableColumn id="47" name="08-2010" dataDxfId="255"/>
    <tableColumn id="48" name="09-2010" dataDxfId="254"/>
    <tableColumn id="49" name="10-2010" dataDxfId="253"/>
    <tableColumn id="50" name="11-2010" dataDxfId="252"/>
    <tableColumn id="51" name="12-2010" dataDxfId="251"/>
    <tableColumn id="52" name="01-2011" dataDxfId="250"/>
    <tableColumn id="53" name="02-2011" dataDxfId="249"/>
    <tableColumn id="54" name="03-2011" dataDxfId="248"/>
    <tableColumn id="55" name="04-2011" dataDxfId="247"/>
    <tableColumn id="56" name="05-2011" dataDxfId="246"/>
    <tableColumn id="57" name="06-2011" dataDxfId="245"/>
    <tableColumn id="58" name="07-2011" dataDxfId="244"/>
    <tableColumn id="59" name="08-2011" dataDxfId="243"/>
    <tableColumn id="60" name="09-2011" dataDxfId="242"/>
    <tableColumn id="61" name="10-2011" dataDxfId="241"/>
    <tableColumn id="62" name="11-2011" dataDxfId="240"/>
    <tableColumn id="63" name="12-2011" dataDxfId="239"/>
    <tableColumn id="64" name="01-2012" dataDxfId="238"/>
    <tableColumn id="65" name="02-2012" dataDxfId="237"/>
    <tableColumn id="66" name="03-2012" dataDxfId="236"/>
    <tableColumn id="67" name="04-2012" dataDxfId="235"/>
    <tableColumn id="68" name="05-2012" dataDxfId="234"/>
    <tableColumn id="69" name="06-2012" dataDxfId="233"/>
    <tableColumn id="70" name="07-2012" dataDxfId="232"/>
    <tableColumn id="71" name="08-2012" dataDxfId="231"/>
    <tableColumn id="72" name="09-2012" dataDxfId="230"/>
    <tableColumn id="73" name="10-2012" dataDxfId="229"/>
    <tableColumn id="74" name="11-2012" dataDxfId="228"/>
    <tableColumn id="75" name="12-2012" dataDxfId="227"/>
    <tableColumn id="76" name="01-2013" dataDxfId="226"/>
    <tableColumn id="77" name="02-2013" dataDxfId="225"/>
    <tableColumn id="78" name="03-2013" dataDxfId="224"/>
    <tableColumn id="79" name="04-2013" dataDxfId="223"/>
    <tableColumn id="80" name="05-2013" dataDxfId="222"/>
    <tableColumn id="81" name="06-2013" dataDxfId="221"/>
    <tableColumn id="82" name="07-2013" dataDxfId="220"/>
    <tableColumn id="83" name="08-2013" dataDxfId="219"/>
    <tableColumn id="84" name="09-2013" dataDxfId="218"/>
    <tableColumn id="85" name="10-2013" dataDxfId="217"/>
    <tableColumn id="86" name="11-2013" dataDxfId="216"/>
    <tableColumn id="87" name="12-2013" dataDxfId="215"/>
    <tableColumn id="88" name="01-2014" dataDxfId="214"/>
    <tableColumn id="89" name="02-2014" dataDxfId="213"/>
    <tableColumn id="90" name="03-2014" dataDxfId="212"/>
    <tableColumn id="91" name="04-2014" dataDxfId="211"/>
    <tableColumn id="92" name="05-2014" dataDxfId="210"/>
    <tableColumn id="93" name="06-2014" dataDxfId="209"/>
    <tableColumn id="94" name="07-2014" dataDxfId="208"/>
    <tableColumn id="95" name="08-2014" dataDxfId="207"/>
    <tableColumn id="96" name="09-2014" dataDxfId="206"/>
    <tableColumn id="97" name="10-2014" dataDxfId="205"/>
    <tableColumn id="98" name="11-2014" dataDxfId="204"/>
    <tableColumn id="99" name="12-2014" dataDxfId="203"/>
    <tableColumn id="100" name="01-2015" dataDxfId="202"/>
    <tableColumn id="101" name="02-2015" dataDxfId="201"/>
    <tableColumn id="102" name="03-2015" dataDxfId="200"/>
    <tableColumn id="103" name="04-2015" dataDxfId="199"/>
    <tableColumn id="104" name="05-2015" dataDxfId="198"/>
    <tableColumn id="105" name="06-2015" dataDxfId="197"/>
    <tableColumn id="106" name="07-2015" dataDxfId="196"/>
    <tableColumn id="107" name="08-2015" dataDxfId="195"/>
    <tableColumn id="108" name="09-2015" dataDxfId="194"/>
    <tableColumn id="109" name="10-2015" dataDxfId="193"/>
    <tableColumn id="110" name="11-2015" dataDxfId="192"/>
    <tableColumn id="111" name="12-2015" dataDxfId="191"/>
    <tableColumn id="112" name="01-2016" dataDxfId="190"/>
    <tableColumn id="113" name="02-2016" dataDxfId="189"/>
    <tableColumn id="114" name="03-2016" dataDxfId="188"/>
    <tableColumn id="115" name="04-2016" dataDxfId="187"/>
    <tableColumn id="116" name="05-2016" dataDxfId="186"/>
    <tableColumn id="117" name="06-2016" dataDxfId="185"/>
    <tableColumn id="118" name="07-2016" dataDxfId="184"/>
    <tableColumn id="119" name="08-2016" dataDxfId="183"/>
    <tableColumn id="120" name="09-2016" dataDxfId="182"/>
    <tableColumn id="121" name="10-2016" dataDxfId="181"/>
    <tableColumn id="122" name="11-2016" dataDxfId="180"/>
    <tableColumn id="123" name="12-2016" dataDxfId="179"/>
    <tableColumn id="124" name="01-2017" dataDxfId="178"/>
    <tableColumn id="125" name="02-2017" dataDxfId="177"/>
    <tableColumn id="126" name="03-2017" dataDxfId="176"/>
    <tableColumn id="127" name="04-2017" dataDxfId="175"/>
    <tableColumn id="128" name="05-2017" dataDxfId="174"/>
    <tableColumn id="129" name="06-2017" dataDxfId="173"/>
    <tableColumn id="130" name="07-2017" dataDxfId="172"/>
    <tableColumn id="131" name="08-2017" dataDxfId="171"/>
    <tableColumn id="132" name="09-2017" dataDxfId="170"/>
    <tableColumn id="133" name="10-2017" dataDxfId="169"/>
    <tableColumn id="134" name="11-2017" dataDxfId="168"/>
    <tableColumn id="135" name="12-2017" dataDxfId="167"/>
    <tableColumn id="136" name="01-2018" dataDxfId="166"/>
    <tableColumn id="137" name="02-2018" dataDxfId="165"/>
    <tableColumn id="138" name="03-2018" dataDxfId="164"/>
    <tableColumn id="139" name="04-2018" dataDxfId="163"/>
    <tableColumn id="140" name="05-2018" dataDxfId="162"/>
    <tableColumn id="141" name="06-2018" dataDxfId="161"/>
    <tableColumn id="142" name="07-2018" dataDxfId="160"/>
    <tableColumn id="143" name="08-2018" dataDxfId="159"/>
    <tableColumn id="144" name="09-2018" dataDxfId="158"/>
    <tableColumn id="145" name="10-2018" dataDxfId="157"/>
    <tableColumn id="146" name="11-2018" dataDxfId="156"/>
    <tableColumn id="147" name="12-2018" dataDxfId="155"/>
    <tableColumn id="148" name="01-2019" dataDxfId="154"/>
    <tableColumn id="149" name="02-2019" dataDxfId="153"/>
    <tableColumn id="150" name="03-2019" dataDxfId="152"/>
    <tableColumn id="151" name="04-2019" dataDxfId="151"/>
    <tableColumn id="152" name="05-2019" dataDxfId="150"/>
    <tableColumn id="153" name="06-2019" dataDxfId="149"/>
    <tableColumn id="154" name="07-2019" dataDxfId="148"/>
    <tableColumn id="155" name="08-2019" dataDxfId="147"/>
    <tableColumn id="156" name="09-2019" dataDxfId="146"/>
    <tableColumn id="157" name="10-2019" dataDxfId="145"/>
    <tableColumn id="158" name="11-2019" dataDxfId="144"/>
    <tableColumn id="159" name="12-2019" dataDxfId="143"/>
    <tableColumn id="160" name="01-2020" dataDxfId="142"/>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11" totalsRowShown="0" headerRowDxfId="141" dataDxfId="140">
  <tableColumns count="2">
    <tableColumn id="1" name="חודש" dataDxfId="139"/>
    <tableColumn id="2" name="המרווח בין אג&quot;ח חברות צמוד (תל בונד 60) לאג&quot;ח ממשלתי צמוד " dataDxfId="138"/>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B4" totalsRowShown="0" headerRowDxfId="136" dataDxfId="134" headerRowBorderDxfId="135" tableBorderDxfId="133" dataCellStyle="Percent">
  <tableColumns count="54">
    <tableColumn id="1" name="הנתון באנגלית" dataDxfId="132" dataCellStyle="Percent"/>
    <tableColumn id="2" name="הנתון" dataDxfId="131"/>
    <tableColumn id="3" name="03-2007" dataDxfId="130" dataCellStyle="Percent"/>
    <tableColumn id="4" name="06-2007" dataDxfId="129" dataCellStyle="Percent"/>
    <tableColumn id="5" name="09-2007" dataDxfId="128" dataCellStyle="Percent"/>
    <tableColumn id="6" name="12-2007" dataDxfId="127" dataCellStyle="Percent"/>
    <tableColumn id="7" name="03-2008" dataDxfId="126" dataCellStyle="Percent"/>
    <tableColumn id="8" name="06-2008" dataDxfId="125" dataCellStyle="Percent"/>
    <tableColumn id="9" name="09-2008" dataDxfId="124" dataCellStyle="Percent"/>
    <tableColumn id="10" name="12-2008" dataDxfId="123" dataCellStyle="Percent"/>
    <tableColumn id="11" name="03-2009" dataDxfId="122" dataCellStyle="Percent"/>
    <tableColumn id="12" name="06-2009" dataDxfId="121" dataCellStyle="Percent"/>
    <tableColumn id="13" name="09-2009" dataDxfId="120" dataCellStyle="Percent"/>
    <tableColumn id="14" name="12-2009" dataDxfId="119" dataCellStyle="Percent"/>
    <tableColumn id="15" name="03-2010" dataDxfId="118" dataCellStyle="Percent"/>
    <tableColumn id="16" name="06-2010" dataDxfId="117" dataCellStyle="Percent"/>
    <tableColumn id="17" name="09-2010" dataDxfId="116" dataCellStyle="Percent"/>
    <tableColumn id="18" name="12-2010" dataDxfId="115" dataCellStyle="Percent"/>
    <tableColumn id="19" name="03-2011" dataDxfId="114" dataCellStyle="Percent"/>
    <tableColumn id="20" name="06-2011" dataDxfId="113" dataCellStyle="Percent"/>
    <tableColumn id="21" name="09-2011" dataDxfId="112" dataCellStyle="Percent"/>
    <tableColumn id="22" name="12-2011" dataDxfId="111" dataCellStyle="Percent"/>
    <tableColumn id="23" name="03-2012" dataDxfId="110" dataCellStyle="Percent"/>
    <tableColumn id="24" name="06-2012" dataDxfId="109" dataCellStyle="Percent"/>
    <tableColumn id="25" name="09-2012" dataDxfId="108" dataCellStyle="Percent"/>
    <tableColumn id="26" name="12-2012" dataDxfId="107" dataCellStyle="Percent"/>
    <tableColumn id="27" name="03-2013" dataDxfId="106" dataCellStyle="Percent"/>
    <tableColumn id="28" name="06-2013" dataDxfId="105" dataCellStyle="Percent"/>
    <tableColumn id="29" name="09-2013" dataDxfId="104" dataCellStyle="Percent"/>
    <tableColumn id="30" name="12-2013" dataDxfId="103" dataCellStyle="Percent"/>
    <tableColumn id="31" name="03-2014" dataDxfId="102" dataCellStyle="Percent"/>
    <tableColumn id="32" name="06-2014" dataDxfId="101" dataCellStyle="Percent"/>
    <tableColumn id="33" name="09-2014" dataDxfId="100" dataCellStyle="Percent"/>
    <tableColumn id="34" name="12-2014" dataDxfId="99" dataCellStyle="Percent"/>
    <tableColumn id="35" name="03-2015" dataDxfId="98" dataCellStyle="Percent"/>
    <tableColumn id="36" name="06-2015" dataDxfId="97" dataCellStyle="Percent"/>
    <tableColumn id="37" name="09-2015" dataDxfId="96" dataCellStyle="Percent"/>
    <tableColumn id="38" name="12-2015" dataDxfId="95" dataCellStyle="Percent"/>
    <tableColumn id="39" name="03-2016" dataDxfId="94" dataCellStyle="Percent"/>
    <tableColumn id="40" name="06-2016" dataDxfId="93" dataCellStyle="Percent"/>
    <tableColumn id="41" name="09-2016" dataDxfId="92" dataCellStyle="Percent"/>
    <tableColumn id="42" name="12-2016" dataDxfId="91" dataCellStyle="Percent"/>
    <tableColumn id="43" name="03-2017" dataDxfId="90" dataCellStyle="Percent"/>
    <tableColumn id="44" name="06-2017" dataDxfId="89" dataCellStyle="Percent"/>
    <tableColumn id="45" name="09-2017" dataDxfId="88" dataCellStyle="Percent"/>
    <tableColumn id="46" name="12-2017" dataDxfId="87" dataCellStyle="Percent"/>
    <tableColumn id="47" name="03-2018" dataDxfId="86" dataCellStyle="Percent"/>
    <tableColumn id="48" name="06-2018" dataDxfId="85" dataCellStyle="Percent"/>
    <tableColumn id="49" name="09-2018" dataDxfId="84" dataCellStyle="Percent"/>
    <tableColumn id="50" name="12-2018" dataDxfId="83" dataCellStyle="Percent"/>
    <tableColumn id="51" name="03-2019" dataDxfId="82" dataCellStyle="Percent"/>
    <tableColumn id="52" name="06-2019" dataDxfId="81" dataCellStyle="Percent"/>
    <tableColumn id="53" name="09-2019" dataDxfId="80" dataCellStyle="Percent"/>
    <tableColumn id="54" name="12-2019" dataDxfId="79"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D6" totalsRowShown="0" headerRowDxfId="77" headerRowCellStyle="Normal 3" dataCellStyle="Normal 3">
  <tableColumns count="30">
    <tableColumn id="1" name=" " dataCellStyle="Normal 3"/>
    <tableColumn id="2" name="Q4/2012" dataDxfId="76" dataCellStyle="Normal 3"/>
    <tableColumn id="3" name="Q1/2013" dataDxfId="75" dataCellStyle="Normal 3"/>
    <tableColumn id="4" name="Q2/2013" dataDxfId="74" dataCellStyle="Normal 3"/>
    <tableColumn id="5" name="Q3/2013" dataDxfId="73" dataCellStyle="Normal 3"/>
    <tableColumn id="6" name="Q4/2013" dataDxfId="72" dataCellStyle="Normal 3"/>
    <tableColumn id="7" name="Q1/2014" dataDxfId="71" dataCellStyle="Normal 3"/>
    <tableColumn id="8" name="Q2/2014" dataDxfId="70" dataCellStyle="Normal 3"/>
    <tableColumn id="9" name="Q3/2014" dataDxfId="69" dataCellStyle="Normal 3"/>
    <tableColumn id="10" name="Q4/2014" dataDxfId="68" dataCellStyle="Normal 3"/>
    <tableColumn id="11" name="Q1/2015" dataDxfId="67" dataCellStyle="Normal 3"/>
    <tableColumn id="12" name="Q2/2015" dataDxfId="66" dataCellStyle="Normal 3"/>
    <tableColumn id="13" name="Q3/2015" dataDxfId="65" dataCellStyle="Normal 3"/>
    <tableColumn id="14" name="Q4/2015" dataDxfId="64" dataCellStyle="Normal 3"/>
    <tableColumn id="15" name="Q1/2016" dataDxfId="63" dataCellStyle="Normal 3"/>
    <tableColumn id="16" name="Q2/2016" dataDxfId="62" dataCellStyle="Normal 3"/>
    <tableColumn id="17" name="Q3/2016" dataDxfId="61" dataCellStyle="Normal 3"/>
    <tableColumn id="18" name="Q4/2016" dataDxfId="60" dataCellStyle="Normal 3"/>
    <tableColumn id="19" name="Q1/2017" dataDxfId="59" dataCellStyle="Normal 3"/>
    <tableColumn id="20" name="Q2/2017" dataDxfId="58" dataCellStyle="Normal 3"/>
    <tableColumn id="22" name="Q3/2017" dataDxfId="57" dataCellStyle="Normal 3"/>
    <tableColumn id="21" name="Q4/2017" dataDxfId="56" dataCellStyle="Normal 3"/>
    <tableColumn id="23" name="Q1/2018" dataDxfId="55" dataCellStyle="Normal 3"/>
    <tableColumn id="24" name="Q2/2018" dataDxfId="54" dataCellStyle="Normal 3"/>
    <tableColumn id="25" name="Q3/2018" dataDxfId="53" dataCellStyle="Normal 3"/>
    <tableColumn id="26" name="Q4/2018" dataDxfId="52" dataCellStyle="Normal 3"/>
    <tableColumn id="27" name="Q1/2019" dataDxfId="51" dataCellStyle="Normal 3"/>
    <tableColumn id="28" name="Q2/2019" dataDxfId="50" dataCellStyle="Normal 3"/>
    <tableColumn id="29" name="Q3/2019" dataDxfId="49" dataCellStyle="Normal 3"/>
    <tableColumn id="30" name="Q4/2019" dataDxfId="48"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T4" totalsRowShown="0" headerRowDxfId="47" dataDxfId="46" headerRowCellStyle="Normal 4" dataCellStyle="Percent 3">
  <tableColumns count="46">
    <tableColumn id="1" name=" " dataDxfId="45" dataCellStyle="Normal 4"/>
    <tableColumn id="2" name="12-2008" dataDxfId="44" dataCellStyle="Percent 3"/>
    <tableColumn id="3" name="03-2009" dataDxfId="43" dataCellStyle="Percent 3"/>
    <tableColumn id="4" name="06-2009" dataDxfId="42" dataCellStyle="Percent 3"/>
    <tableColumn id="5" name="09-2009" dataDxfId="41" dataCellStyle="Percent 3"/>
    <tableColumn id="6" name="12-2009" dataDxfId="40" dataCellStyle="Percent 3"/>
    <tableColumn id="7" name="03-2010" dataDxfId="39" dataCellStyle="Percent 3"/>
    <tableColumn id="8" name="06-2010" dataDxfId="38" dataCellStyle="Percent 3"/>
    <tableColumn id="9" name="09-2010" dataDxfId="37" dataCellStyle="Percent 3"/>
    <tableColumn id="10" name="12-2010" dataDxfId="36" dataCellStyle="Percent 3"/>
    <tableColumn id="11" name="03-2011" dataDxfId="35" dataCellStyle="Percent 3"/>
    <tableColumn id="12" name="06-2011" dataDxfId="34" dataCellStyle="Percent 3"/>
    <tableColumn id="13" name="09-2011" dataDxfId="33" dataCellStyle="Percent 3"/>
    <tableColumn id="14" name="12-2011" dataDxfId="32" dataCellStyle="Percent 3"/>
    <tableColumn id="15" name="03-2012" dataDxfId="31" dataCellStyle="Percent 3"/>
    <tableColumn id="16" name="06-2012" dataDxfId="30" dataCellStyle="Percent 3"/>
    <tableColumn id="17" name="09-2012" dataDxfId="29" dataCellStyle="Percent 3"/>
    <tableColumn id="18" name="12-2012" dataDxfId="28" dataCellStyle="Percent 3"/>
    <tableColumn id="19" name="03-2013" dataDxfId="27" dataCellStyle="Percent 3"/>
    <tableColumn id="20" name="06-2013" dataDxfId="26" dataCellStyle="Percent 3"/>
    <tableColumn id="21" name="09-2013" dataDxfId="25" dataCellStyle="Percent 3"/>
    <tableColumn id="22" name="12-2013" dataDxfId="24" dataCellStyle="Percent 3"/>
    <tableColumn id="23" name="03-2014" dataDxfId="23" dataCellStyle="Percent 3"/>
    <tableColumn id="24" name="06-2014" dataDxfId="22" dataCellStyle="Percent 3"/>
    <tableColumn id="25" name="09-2014" dataDxfId="21" dataCellStyle="Percent 3"/>
    <tableColumn id="26" name="12-2014" dataDxfId="20" dataCellStyle="Percent 3"/>
    <tableColumn id="27" name="03-2015" dataDxfId="19" dataCellStyle="Percent 3"/>
    <tableColumn id="28" name="06-2015" dataDxfId="18" dataCellStyle="Percent 3"/>
    <tableColumn id="29" name="09-2015" dataDxfId="17" dataCellStyle="Percent 3"/>
    <tableColumn id="30" name="12-2015" dataDxfId="16" dataCellStyle="Percent 3"/>
    <tableColumn id="31" name="03-2016" dataDxfId="15" dataCellStyle="Percent 3"/>
    <tableColumn id="32" name="06-2016" dataDxfId="14" dataCellStyle="Percent 3"/>
    <tableColumn id="33" name="09-2016" dataDxfId="13" dataCellStyle="Percent 3"/>
    <tableColumn id="34" name="12-2016" dataDxfId="12" dataCellStyle="Percent 3"/>
    <tableColumn id="35" name="03-2017" dataDxfId="11" dataCellStyle="Percent 3"/>
    <tableColumn id="36" name="06-2017" dataDxfId="10" dataCellStyle="Percent 3"/>
    <tableColumn id="37" name="09-2017" dataDxfId="9" dataCellStyle="Percent 3"/>
    <tableColumn id="38" name="12-2017" dataDxfId="8" dataCellStyle="Percent 3"/>
    <tableColumn id="39" name="03-2018" dataDxfId="7" dataCellStyle="Percent 3"/>
    <tableColumn id="40" name="06-2018" dataDxfId="6" dataCellStyle="Percent 3"/>
    <tableColumn id="41" name="09-2018" dataDxfId="5" dataCellStyle="Percent 3"/>
    <tableColumn id="42" name="12-2018" dataDxfId="4" dataCellStyle="Percent 3"/>
    <tableColumn id="43" name="03-2019" dataDxfId="3" dataCellStyle="Percent 3"/>
    <tableColumn id="44" name="06-2019" dataDxfId="2" dataCellStyle="Percent 3"/>
    <tableColumn id="45" name="09-2019" dataDxfId="1" dataCellStyle="Percent 3"/>
    <tableColumn id="46" name="12-2019"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tabSelected="1" zoomScale="85" zoomScaleNormal="85" zoomScaleSheetLayoutView="40" workbookViewId="0">
      <selection activeCell="C13" sqref="C13:N17"/>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32.25" thickBot="1" x14ac:dyDescent="0.3">
      <c r="B4" s="63" t="s">
        <v>44</v>
      </c>
      <c r="C4" s="91" t="s">
        <v>241</v>
      </c>
      <c r="D4" s="92" t="s">
        <v>276</v>
      </c>
      <c r="E4" s="93" t="s">
        <v>306</v>
      </c>
      <c r="F4" s="92" t="s">
        <v>294</v>
      </c>
      <c r="G4" s="92" t="s">
        <v>302</v>
      </c>
      <c r="H4" s="94" t="s">
        <v>307</v>
      </c>
      <c r="I4" s="95" t="s">
        <v>242</v>
      </c>
      <c r="J4" s="95" t="s">
        <v>277</v>
      </c>
      <c r="K4" s="95" t="s">
        <v>308</v>
      </c>
      <c r="L4" s="96" t="s">
        <v>290</v>
      </c>
      <c r="M4" s="96" t="s">
        <v>298</v>
      </c>
      <c r="N4" s="96" t="s">
        <v>309</v>
      </c>
      <c r="P4" s="12"/>
    </row>
    <row r="5" spans="2:16" ht="16.5" thickTop="1" x14ac:dyDescent="0.25">
      <c r="B5" s="62" t="s">
        <v>195</v>
      </c>
      <c r="C5" s="97">
        <v>411.65328228534912</v>
      </c>
      <c r="D5" s="98">
        <v>438.22654984534915</v>
      </c>
      <c r="E5" s="99">
        <v>458.13137939328999</v>
      </c>
      <c r="F5" s="98">
        <v>451.64918166139961</v>
      </c>
      <c r="G5" s="98">
        <v>455.54467439653791</v>
      </c>
      <c r="H5" s="100">
        <v>458.13137939328999</v>
      </c>
      <c r="I5" s="101">
        <v>3.5538887234130678E-2</v>
      </c>
      <c r="J5" s="102">
        <v>6.4552546289622592E-2</v>
      </c>
      <c r="K5" s="103">
        <v>4.5421322726715951E-2</v>
      </c>
      <c r="L5" s="102">
        <v>5.3031644284631252E-3</v>
      </c>
      <c r="M5" s="102">
        <v>8.6250410568855518E-3</v>
      </c>
      <c r="N5" s="102">
        <v>5.6782685478184991E-3</v>
      </c>
      <c r="O5" s="13"/>
    </row>
    <row r="6" spans="2:16" ht="15.75" x14ac:dyDescent="0.25">
      <c r="B6" s="63" t="s">
        <v>30</v>
      </c>
      <c r="C6" s="97">
        <v>189.74664827385291</v>
      </c>
      <c r="D6" s="98">
        <v>204.34956054667458</v>
      </c>
      <c r="E6" s="99">
        <v>204.64411460297234</v>
      </c>
      <c r="F6" s="98">
        <v>204.55511340040144</v>
      </c>
      <c r="G6" s="98">
        <v>205.13915507328034</v>
      </c>
      <c r="H6" s="100">
        <v>204.64411460297234</v>
      </c>
      <c r="I6" s="101">
        <v>9.6358771701875012E-2</v>
      </c>
      <c r="J6" s="102">
        <v>7.6960053870073875E-2</v>
      </c>
      <c r="K6" s="104">
        <v>1.4414225091052835E-3</v>
      </c>
      <c r="L6" s="102">
        <v>7.5392870730728312E-3</v>
      </c>
      <c r="M6" s="102">
        <v>2.8551800205340871E-3</v>
      </c>
      <c r="N6" s="102">
        <v>-2.4131934741135064E-3</v>
      </c>
    </row>
    <row r="7" spans="2:16" ht="18.75" x14ac:dyDescent="0.25">
      <c r="B7" s="63" t="s">
        <v>34</v>
      </c>
      <c r="C7" s="97">
        <v>105.74508251847304</v>
      </c>
      <c r="D7" s="98">
        <v>108.20426077030938</v>
      </c>
      <c r="E7" s="99">
        <v>117.43371535160898</v>
      </c>
      <c r="F7" s="98">
        <v>114.80059966985199</v>
      </c>
      <c r="G7" s="98">
        <v>115.76934017031758</v>
      </c>
      <c r="H7" s="100">
        <v>117.43371535160898</v>
      </c>
      <c r="I7" s="101">
        <v>6.0512735267778561E-2</v>
      </c>
      <c r="J7" s="102">
        <v>2.325572209380744E-2</v>
      </c>
      <c r="K7" s="104">
        <v>8.5296591054685234E-2</v>
      </c>
      <c r="L7" s="102">
        <v>2.5588846513250996E-2</v>
      </c>
      <c r="M7" s="102">
        <v>8.4384620224242646E-3</v>
      </c>
      <c r="N7" s="102">
        <v>1.4376649109710815E-2</v>
      </c>
    </row>
    <row r="8" spans="2:16" ht="18.75" x14ac:dyDescent="0.25">
      <c r="B8" s="63" t="s">
        <v>35</v>
      </c>
      <c r="C8" s="97">
        <v>154.887590539</v>
      </c>
      <c r="D8" s="98">
        <v>172.774865484</v>
      </c>
      <c r="E8" s="99">
        <v>177.906519936</v>
      </c>
      <c r="F8" s="98">
        <v>178.80125835600001</v>
      </c>
      <c r="G8" s="98">
        <v>167.60681863000002</v>
      </c>
      <c r="H8" s="100">
        <v>177.906519936</v>
      </c>
      <c r="I8" s="101">
        <v>-0.13916013896620938</v>
      </c>
      <c r="J8" s="102">
        <v>0.1154855265212229</v>
      </c>
      <c r="K8" s="104">
        <v>2.9701394572784201E-2</v>
      </c>
      <c r="L8" s="102">
        <v>1.8227718013260397E-2</v>
      </c>
      <c r="M8" s="102">
        <v>-6.2608282676128835E-2</v>
      </c>
      <c r="N8" s="102">
        <v>6.1451564979209117E-2</v>
      </c>
    </row>
    <row r="9" spans="2:16" ht="15.75" x14ac:dyDescent="0.25">
      <c r="B9" s="64" t="s">
        <v>12</v>
      </c>
      <c r="C9" s="105">
        <v>862.03260361667515</v>
      </c>
      <c r="D9" s="106">
        <v>923.55523664633313</v>
      </c>
      <c r="E9" s="107">
        <v>958.11572928387125</v>
      </c>
      <c r="F9" s="106">
        <v>949.806153087653</v>
      </c>
      <c r="G9" s="106">
        <v>944.05998827013582</v>
      </c>
      <c r="H9" s="108">
        <v>958.11572928387125</v>
      </c>
      <c r="I9" s="109">
        <v>1.3878166288670446E-2</v>
      </c>
      <c r="J9" s="109">
        <v>7.1369264656044873E-2</v>
      </c>
      <c r="K9" s="110">
        <v>3.7421143063447015E-2</v>
      </c>
      <c r="L9" s="109">
        <v>1.0617168460705706E-2</v>
      </c>
      <c r="M9" s="109">
        <v>-6.049829008621832E-3</v>
      </c>
      <c r="N9" s="109">
        <v>1.4888610033659821E-2</v>
      </c>
      <c r="O9" s="14"/>
    </row>
    <row r="10" spans="2:16" ht="15.75" x14ac:dyDescent="0.25">
      <c r="B10" s="89"/>
      <c r="C10" s="111"/>
      <c r="D10" s="111"/>
      <c r="E10" s="111"/>
      <c r="F10" s="57"/>
      <c r="G10" s="57"/>
      <c r="H10" s="57"/>
      <c r="I10" s="58"/>
      <c r="J10" s="58"/>
      <c r="K10" s="58"/>
      <c r="L10" s="58"/>
      <c r="M10" s="58"/>
      <c r="N10" s="59"/>
    </row>
    <row r="11" spans="2:16" ht="16.5" thickBot="1" x14ac:dyDescent="0.3">
      <c r="B11" s="66" t="s">
        <v>90</v>
      </c>
      <c r="C11" s="87"/>
      <c r="D11" s="87"/>
      <c r="E11" s="87"/>
      <c r="F11" s="87"/>
      <c r="G11" s="87"/>
      <c r="H11" s="87"/>
      <c r="I11" s="87"/>
      <c r="J11" s="87"/>
      <c r="K11" s="87"/>
      <c r="L11" s="87"/>
      <c r="M11" s="87"/>
      <c r="N11" s="88"/>
      <c r="O11" s="45"/>
      <c r="P11" s="15"/>
    </row>
    <row r="12" spans="2:16" ht="66.75" customHeight="1" thickBot="1" x14ac:dyDescent="0.3">
      <c r="B12" s="63" t="s">
        <v>44</v>
      </c>
      <c r="C12" s="112" t="s">
        <v>247</v>
      </c>
      <c r="D12" s="113" t="s">
        <v>282</v>
      </c>
      <c r="E12" s="114" t="s">
        <v>310</v>
      </c>
      <c r="F12" s="115" t="s">
        <v>291</v>
      </c>
      <c r="G12" s="116" t="s">
        <v>299</v>
      </c>
      <c r="H12" s="117" t="s">
        <v>311</v>
      </c>
      <c r="I12" s="112" t="s">
        <v>248</v>
      </c>
      <c r="J12" s="113" t="s">
        <v>283</v>
      </c>
      <c r="K12" s="114" t="s">
        <v>312</v>
      </c>
      <c r="L12" s="118" t="s">
        <v>292</v>
      </c>
      <c r="M12" s="118" t="s">
        <v>300</v>
      </c>
      <c r="N12" s="118" t="s">
        <v>313</v>
      </c>
      <c r="O12" s="16"/>
      <c r="P12" s="15"/>
    </row>
    <row r="13" spans="2:16" ht="15.75" x14ac:dyDescent="0.25">
      <c r="B13" s="62" t="str">
        <f>B5</f>
        <v>1. הלוואות מהבנקים</v>
      </c>
      <c r="C13" s="119">
        <v>17.763210250138112</v>
      </c>
      <c r="D13" s="120">
        <v>23.549650587921036</v>
      </c>
      <c r="E13" s="120">
        <v>21.685931884580352</v>
      </c>
      <c r="F13" s="121">
        <v>2.3497636762235117</v>
      </c>
      <c r="G13" s="122">
        <v>4.626267030614664</v>
      </c>
      <c r="H13" s="123">
        <v>2.8040260248667797</v>
      </c>
      <c r="I13" s="124">
        <v>4.4684436557907145E-2</v>
      </c>
      <c r="J13" s="125">
        <v>5.7207488926559628E-2</v>
      </c>
      <c r="K13" s="126">
        <v>4.9485664189523326E-2</v>
      </c>
      <c r="L13" s="125">
        <v>5.2302206121066543E-3</v>
      </c>
      <c r="M13" s="125">
        <v>1.0243054163403679E-2</v>
      </c>
      <c r="N13" s="125">
        <v>6.1553261018390468E-3</v>
      </c>
      <c r="O13" s="13"/>
    </row>
    <row r="14" spans="2:16" ht="15.75" x14ac:dyDescent="0.25">
      <c r="B14" s="63" t="str">
        <f>B6</f>
        <v>2. אג"ח סחירות בישראל</v>
      </c>
      <c r="C14" s="127">
        <v>17.14327388622398</v>
      </c>
      <c r="D14" s="122">
        <v>12.357721013454915</v>
      </c>
      <c r="E14" s="122">
        <v>1.1722057263534302</v>
      </c>
      <c r="F14" s="121">
        <v>0.20942004714814219</v>
      </c>
      <c r="G14" s="122">
        <v>1.5420878918634644</v>
      </c>
      <c r="H14" s="123">
        <v>-3.9562690121336799E-2</v>
      </c>
      <c r="I14" s="128">
        <v>9.9054074851025076E-2</v>
      </c>
      <c r="J14" s="102">
        <v>6.5127479857349388E-2</v>
      </c>
      <c r="K14" s="104">
        <v>5.7362772066529202E-3</v>
      </c>
      <c r="L14" s="102">
        <v>1.0315015914045315E-3</v>
      </c>
      <c r="M14" s="102">
        <v>7.5387403728448569E-3</v>
      </c>
      <c r="N14" s="102">
        <v>-1.9285781940168425E-4</v>
      </c>
    </row>
    <row r="15" spans="2:16" ht="18.75" x14ac:dyDescent="0.25">
      <c r="B15" s="63" t="s">
        <v>36</v>
      </c>
      <c r="C15" s="127">
        <v>5.3445470532022146</v>
      </c>
      <c r="D15" s="122">
        <v>0.77694595925533605</v>
      </c>
      <c r="E15" s="122">
        <v>8.7473957545428664</v>
      </c>
      <c r="F15" s="121">
        <v>2.529931006007033</v>
      </c>
      <c r="G15" s="129">
        <v>0.83649835305378761</v>
      </c>
      <c r="H15" s="130">
        <v>1.856733689963548</v>
      </c>
      <c r="I15" s="128">
        <v>5.3600224986052346E-2</v>
      </c>
      <c r="J15" s="102">
        <v>7.347348366006601E-3</v>
      </c>
      <c r="K15" s="104">
        <v>8.0841509310907847E-2</v>
      </c>
      <c r="L15" s="102">
        <v>2.2601528473463653E-2</v>
      </c>
      <c r="M15" s="102">
        <v>7.2865329576624338E-3</v>
      </c>
      <c r="N15" s="102">
        <v>1.6038216052989142E-2</v>
      </c>
    </row>
    <row r="16" spans="2:16" ht="18.75" x14ac:dyDescent="0.25">
      <c r="B16" s="63" t="s">
        <v>35</v>
      </c>
      <c r="C16" s="127">
        <v>-9.3213388750000021</v>
      </c>
      <c r="D16" s="122">
        <v>6.3748033184999988</v>
      </c>
      <c r="E16" s="122">
        <v>19.741895991</v>
      </c>
      <c r="F16" s="121">
        <v>6.130052955</v>
      </c>
      <c r="G16" s="122">
        <v>-6.1216767220000001</v>
      </c>
      <c r="H16" s="123">
        <v>11.206715748999999</v>
      </c>
      <c r="I16" s="128">
        <v>-5.1806474836881264E-2</v>
      </c>
      <c r="J16" s="102">
        <v>4.1157611764222335E-2</v>
      </c>
      <c r="K16" s="104">
        <v>0.11426370343681859</v>
      </c>
      <c r="L16" s="102">
        <v>3.4909093420598059E-2</v>
      </c>
      <c r="M16" s="102">
        <v>-3.4237324604346531E-2</v>
      </c>
      <c r="N16" s="102">
        <v>6.6863125501709766E-2</v>
      </c>
    </row>
    <row r="17" spans="2:15" ht="15.75" x14ac:dyDescent="0.25">
      <c r="B17" s="65" t="s">
        <v>12</v>
      </c>
      <c r="C17" s="131">
        <v>30.929692314564306</v>
      </c>
      <c r="D17" s="57">
        <v>43.059120879131285</v>
      </c>
      <c r="E17" s="57">
        <v>51.347429356476646</v>
      </c>
      <c r="F17" s="132">
        <v>11.219167684378686</v>
      </c>
      <c r="G17" s="57">
        <v>0.88317655353191604</v>
      </c>
      <c r="H17" s="133">
        <v>15.82791277370899</v>
      </c>
      <c r="I17" s="134">
        <v>3.6377904497110876E-2</v>
      </c>
      <c r="J17" s="109">
        <v>4.9950687130017907E-2</v>
      </c>
      <c r="K17" s="110">
        <v>5.5597572639978075E-2</v>
      </c>
      <c r="L17" s="109">
        <v>1.1937471073243599E-2</v>
      </c>
      <c r="M17" s="109">
        <v>9.2984926520097192E-4</v>
      </c>
      <c r="N17" s="109">
        <v>1.676579133780633E-2</v>
      </c>
    </row>
    <row r="18" spans="2:15" ht="18.75" x14ac:dyDescent="0.25">
      <c r="B18" s="56" t="s">
        <v>37</v>
      </c>
      <c r="C18" s="57"/>
      <c r="D18" s="57"/>
      <c r="E18" s="57"/>
      <c r="F18" s="57"/>
      <c r="G18" s="57"/>
      <c r="H18" s="57"/>
      <c r="I18" s="58"/>
      <c r="J18" s="58"/>
      <c r="K18" s="58"/>
      <c r="L18" s="58"/>
      <c r="M18" s="58"/>
      <c r="N18" s="59"/>
    </row>
    <row r="19" spans="2:15" ht="16.5" customHeight="1" x14ac:dyDescent="0.25">
      <c r="B19" s="56" t="s">
        <v>38</v>
      </c>
      <c r="C19" s="57"/>
      <c r="D19" s="57"/>
      <c r="E19" s="57"/>
      <c r="F19" s="57"/>
      <c r="G19" s="57"/>
      <c r="H19" s="57"/>
      <c r="I19" s="58"/>
      <c r="J19" s="58"/>
      <c r="K19" s="58"/>
      <c r="L19" s="58"/>
      <c r="M19" s="58"/>
      <c r="N19" s="59"/>
    </row>
    <row r="20" spans="2:15" ht="19.5" thickBot="1" x14ac:dyDescent="0.3">
      <c r="B20" s="82" t="s">
        <v>39</v>
      </c>
      <c r="C20" s="83"/>
      <c r="D20" s="83"/>
      <c r="E20" s="83"/>
      <c r="F20" s="83"/>
      <c r="G20" s="83"/>
      <c r="H20" s="83"/>
      <c r="I20" s="83"/>
      <c r="J20" s="83"/>
      <c r="K20" s="83"/>
      <c r="L20" s="83"/>
      <c r="M20" s="83"/>
      <c r="N20" s="84"/>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314</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258.39115287760706</v>
      </c>
      <c r="D4" s="147">
        <v>225.2198490736362</v>
      </c>
      <c r="E4" s="147">
        <v>474.51846910816607</v>
      </c>
      <c r="F4" s="148">
        <v>958.1294710594093</v>
      </c>
      <c r="G4" s="149">
        <v>0.26968291935734162</v>
      </c>
      <c r="H4" s="149">
        <v>0.23506202019295921</v>
      </c>
      <c r="I4" s="150">
        <v>0.49525506044969919</v>
      </c>
    </row>
    <row r="5" spans="1:9" ht="15.75" x14ac:dyDescent="0.2">
      <c r="A5" s="18"/>
      <c r="B5" s="151" t="s">
        <v>15</v>
      </c>
      <c r="C5" s="152">
        <v>35.651600165165171</v>
      </c>
      <c r="D5" s="153">
        <v>32.422785450550769</v>
      </c>
      <c r="E5" s="153">
        <v>390.05699377757401</v>
      </c>
      <c r="F5" s="154">
        <v>458.13137939328993</v>
      </c>
      <c r="G5" s="155">
        <v>7.7819598850397687E-2</v>
      </c>
      <c r="H5" s="155">
        <v>7.0771806754404684E-2</v>
      </c>
      <c r="I5" s="156">
        <v>0.85140859439519767</v>
      </c>
    </row>
    <row r="6" spans="1:9" ht="15.75" x14ac:dyDescent="0.2">
      <c r="A6" s="18"/>
      <c r="B6" s="151" t="s">
        <v>16</v>
      </c>
      <c r="C6" s="152">
        <v>222.73955271244188</v>
      </c>
      <c r="D6" s="153">
        <v>192.79706362308542</v>
      </c>
      <c r="E6" s="153">
        <v>84.461475330592066</v>
      </c>
      <c r="F6" s="154">
        <v>499.99809166611936</v>
      </c>
      <c r="G6" s="155">
        <v>0.44548080567711307</v>
      </c>
      <c r="H6" s="155">
        <v>0.38559559893646217</v>
      </c>
      <c r="I6" s="156">
        <v>0.16892359538642476</v>
      </c>
    </row>
    <row r="7" spans="1:9" ht="15.75" x14ac:dyDescent="0.2">
      <c r="A7" s="18"/>
      <c r="B7" s="151" t="s">
        <v>17</v>
      </c>
      <c r="C7" s="152">
        <v>195.68526573241664</v>
      </c>
      <c r="D7" s="153">
        <v>3.1804854668487965</v>
      </c>
      <c r="E7" s="153">
        <v>388.99211743753432</v>
      </c>
      <c r="F7" s="154">
        <v>587.85786863679982</v>
      </c>
      <c r="G7" s="155">
        <v>0.33287853437463838</v>
      </c>
      <c r="H7" s="155">
        <v>5.4102966661382177E-3</v>
      </c>
      <c r="I7" s="156">
        <v>0.66171116895922322</v>
      </c>
    </row>
    <row r="8" spans="1:9" ht="15.75" x14ac:dyDescent="0.2">
      <c r="A8" s="18"/>
      <c r="B8" s="151" t="s">
        <v>15</v>
      </c>
      <c r="C8" s="152">
        <v>151.28599505749122</v>
      </c>
      <c r="D8" s="153">
        <v>3.0088633768197441</v>
      </c>
      <c r="E8" s="153">
        <v>366.26098921665948</v>
      </c>
      <c r="F8" s="154">
        <v>520.55584765097046</v>
      </c>
      <c r="G8" s="155">
        <v>0.2906239469601109</v>
      </c>
      <c r="H8" s="155">
        <v>5.7800971603668714E-3</v>
      </c>
      <c r="I8" s="156">
        <v>0.70359595587952217</v>
      </c>
    </row>
    <row r="9" spans="1:9" ht="15.75" x14ac:dyDescent="0.2">
      <c r="A9" s="18"/>
      <c r="B9" s="151" t="s">
        <v>16</v>
      </c>
      <c r="C9" s="152">
        <v>44.399270674925418</v>
      </c>
      <c r="D9" s="153">
        <v>0.17162209002905238</v>
      </c>
      <c r="E9" s="153">
        <v>22.731128220874837</v>
      </c>
      <c r="F9" s="154">
        <v>67.302020985829301</v>
      </c>
      <c r="G9" s="155">
        <v>0.65970189341377805</v>
      </c>
      <c r="H9" s="155">
        <v>2.5500287735072333E-3</v>
      </c>
      <c r="I9" s="156">
        <v>0.33774807781271476</v>
      </c>
    </row>
    <row r="10" spans="1:9" ht="15.75" x14ac:dyDescent="0.2">
      <c r="A10" s="18"/>
      <c r="B10" s="151" t="s">
        <v>18</v>
      </c>
      <c r="C10" s="152">
        <v>162.7686898130417</v>
      </c>
      <c r="D10" s="153">
        <v>2.5969788367236029</v>
      </c>
      <c r="E10" s="153">
        <v>220.17662361631409</v>
      </c>
      <c r="F10" s="154">
        <v>385.54229226607936</v>
      </c>
      <c r="G10" s="155">
        <v>0.42218115386601479</v>
      </c>
      <c r="H10" s="155">
        <v>6.7359116984533462E-3</v>
      </c>
      <c r="I10" s="156">
        <v>0.57108293443553193</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rightToLeft="1" zoomScaleNormal="100" workbookViewId="0">
      <selection activeCell="A7" sqref="A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26" s="234" customFormat="1" ht="15.75" customHeight="1" x14ac:dyDescent="0.2">
      <c r="A1" s="234" t="s">
        <v>261</v>
      </c>
      <c r="B1" s="234" t="s">
        <v>262</v>
      </c>
      <c r="C1" s="234" t="s">
        <v>214</v>
      </c>
      <c r="D1" s="234" t="s">
        <v>215</v>
      </c>
      <c r="E1" s="234" t="s">
        <v>216</v>
      </c>
      <c r="F1" s="234" t="s">
        <v>217</v>
      </c>
      <c r="G1" s="234" t="s">
        <v>218</v>
      </c>
      <c r="H1" s="234" t="s">
        <v>219</v>
      </c>
      <c r="I1" s="234" t="s">
        <v>220</v>
      </c>
      <c r="J1" s="234" t="s">
        <v>221</v>
      </c>
      <c r="K1" s="234" t="s">
        <v>222</v>
      </c>
      <c r="L1" s="234" t="s">
        <v>223</v>
      </c>
      <c r="M1" s="234" t="s">
        <v>224</v>
      </c>
      <c r="N1" s="234" t="s">
        <v>225</v>
      </c>
      <c r="O1" s="234" t="s">
        <v>226</v>
      </c>
      <c r="P1" s="234" t="s">
        <v>227</v>
      </c>
      <c r="Q1" s="234" t="s">
        <v>237</v>
      </c>
      <c r="R1" s="234" t="s">
        <v>246</v>
      </c>
      <c r="S1" s="234" t="s">
        <v>252</v>
      </c>
      <c r="T1" s="234" t="s">
        <v>256</v>
      </c>
      <c r="U1" s="234" t="s">
        <v>260</v>
      </c>
      <c r="V1" s="243" t="s">
        <v>278</v>
      </c>
      <c r="W1" s="243" t="s">
        <v>284</v>
      </c>
      <c r="X1" s="257" t="s">
        <v>293</v>
      </c>
      <c r="Y1" s="257" t="s">
        <v>301</v>
      </c>
      <c r="Z1" s="257" t="s">
        <v>315</v>
      </c>
    </row>
    <row r="2" spans="1:26" s="237" customFormat="1" outlineLevel="2" x14ac:dyDescent="0.2">
      <c r="A2" s="235" t="s">
        <v>263</v>
      </c>
      <c r="B2" s="236" t="s">
        <v>264</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row>
    <row r="3" spans="1:26" s="237" customFormat="1" outlineLevel="2" x14ac:dyDescent="0.2">
      <c r="A3" s="235" t="s">
        <v>265</v>
      </c>
      <c r="B3" s="236" t="s">
        <v>266</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row>
    <row r="4" spans="1:26" s="237" customFormat="1" outlineLevel="2" x14ac:dyDescent="0.2">
      <c r="A4" s="235" t="s">
        <v>267</v>
      </c>
      <c r="B4" s="236" t="s">
        <v>268</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row>
    <row r="5" spans="1:26" s="237" customFormat="1" outlineLevel="2" x14ac:dyDescent="0.2">
      <c r="A5" s="235" t="s">
        <v>269</v>
      </c>
      <c r="B5" s="236" t="s">
        <v>270</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row>
    <row r="6" spans="1:26" s="237" customFormat="1" outlineLevel="2" x14ac:dyDescent="0.2">
      <c r="A6" s="235" t="s">
        <v>271</v>
      </c>
      <c r="B6" s="236" t="s">
        <v>272</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row>
    <row r="7" spans="1:26" s="254" customFormat="1" outlineLevel="2" x14ac:dyDescent="0.2">
      <c r="A7" s="252" t="s">
        <v>2</v>
      </c>
      <c r="B7" s="253" t="s">
        <v>273</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row>
    <row r="8" spans="1:26" x14ac:dyDescent="0.2">
      <c r="A8" s="238" t="s">
        <v>274</v>
      </c>
      <c r="B8" s="239" t="s">
        <v>275</v>
      </c>
      <c r="C8" s="240"/>
      <c r="D8" s="240"/>
      <c r="E8" s="240"/>
      <c r="F8" s="240"/>
      <c r="G8" s="240"/>
      <c r="H8" s="240"/>
      <c r="I8" s="240"/>
      <c r="J8" s="240"/>
      <c r="K8" s="240"/>
      <c r="L8" s="240"/>
      <c r="M8" s="240"/>
      <c r="N8" s="240"/>
      <c r="O8" s="240"/>
      <c r="P8" s="240"/>
      <c r="Q8" s="240"/>
      <c r="R8" s="240"/>
      <c r="S8" s="240"/>
      <c r="T8" s="240"/>
      <c r="U8" s="240"/>
    </row>
    <row r="9" spans="1:26" x14ac:dyDescent="0.2">
      <c r="G9"/>
      <c r="H9"/>
    </row>
    <row r="10" spans="1:26" x14ac:dyDescent="0.2">
      <c r="G10"/>
      <c r="H10"/>
    </row>
  </sheetData>
  <conditionalFormatting sqref="A7:XFD7">
    <cfRule type="expression" dxfId="348" priority="2">
      <formula>ROW()=ROW($A$7)</formula>
    </cfRule>
  </conditionalFormatting>
  <conditionalFormatting sqref="A1:XFD1">
    <cfRule type="expression" dxfId="347"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99</v>
      </c>
      <c r="B2" s="85"/>
      <c r="C2" s="85"/>
      <c r="D2" s="85"/>
      <c r="E2" s="85"/>
      <c r="F2" s="85"/>
      <c r="G2" s="85"/>
      <c r="H2" s="85"/>
      <c r="I2" s="85"/>
      <c r="J2" s="85"/>
    </row>
    <row r="3" spans="1:10" ht="15.75" x14ac:dyDescent="0.25">
      <c r="A3" s="80" t="s">
        <v>100</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99</v>
      </c>
      <c r="B5" s="158" t="s">
        <v>91</v>
      </c>
      <c r="C5" s="158" t="s">
        <v>191</v>
      </c>
      <c r="D5" s="158" t="s">
        <v>241</v>
      </c>
      <c r="E5" s="158" t="s">
        <v>276</v>
      </c>
      <c r="F5" s="158" t="s">
        <v>294</v>
      </c>
      <c r="G5" s="158" t="s">
        <v>302</v>
      </c>
      <c r="H5" s="158" t="s">
        <v>316</v>
      </c>
      <c r="I5" s="159" t="s">
        <v>92</v>
      </c>
      <c r="J5" s="160" t="s">
        <v>93</v>
      </c>
    </row>
    <row r="6" spans="1:10" ht="18.75" x14ac:dyDescent="0.25">
      <c r="A6" s="161" t="s">
        <v>21</v>
      </c>
      <c r="B6" s="162">
        <v>473.98414241798139</v>
      </c>
      <c r="C6" s="163">
        <v>503.03962873173737</v>
      </c>
      <c r="D6" s="163">
        <v>529.0473755288649</v>
      </c>
      <c r="E6" s="164">
        <v>556.81368299910423</v>
      </c>
      <c r="F6" s="163">
        <v>571.52515846937456</v>
      </c>
      <c r="G6" s="163">
        <v>580.99522339072564</v>
      </c>
      <c r="H6" s="164">
        <v>587.85786863679982</v>
      </c>
      <c r="I6" s="165">
        <v>5.5753273645298584E-2</v>
      </c>
      <c r="J6" s="166">
        <v>1.1811878944586462E-2</v>
      </c>
    </row>
    <row r="7" spans="1:10" ht="18.75" customHeight="1" x14ac:dyDescent="0.25">
      <c r="A7" s="161" t="s">
        <v>3</v>
      </c>
      <c r="B7" s="167"/>
      <c r="C7" s="168"/>
      <c r="D7" s="168"/>
      <c r="E7" s="169"/>
      <c r="F7" s="168"/>
      <c r="G7" s="168"/>
      <c r="H7" s="170"/>
      <c r="I7" s="165"/>
      <c r="J7" s="166"/>
    </row>
    <row r="8" spans="1:10" ht="18.75" x14ac:dyDescent="0.25">
      <c r="A8" s="161" t="s">
        <v>22</v>
      </c>
      <c r="B8" s="162">
        <v>432.89245707605204</v>
      </c>
      <c r="C8" s="163">
        <v>455.45255422660256</v>
      </c>
      <c r="D8" s="163">
        <v>473.77474616097049</v>
      </c>
      <c r="E8" s="164">
        <v>495.84268095097048</v>
      </c>
      <c r="F8" s="163">
        <v>507.99479561097053</v>
      </c>
      <c r="G8" s="163">
        <v>515.05121124097047</v>
      </c>
      <c r="H8" s="164">
        <v>520.55584765097046</v>
      </c>
      <c r="I8" s="165">
        <v>4.984074112499326E-2</v>
      </c>
      <c r="J8" s="166">
        <v>1.0687551625666591E-2</v>
      </c>
    </row>
    <row r="9" spans="1:10" ht="15.75" x14ac:dyDescent="0.25">
      <c r="A9" s="171" t="s">
        <v>203</v>
      </c>
      <c r="B9" s="167">
        <v>284.64331769</v>
      </c>
      <c r="C9" s="168">
        <v>300.90999391000003</v>
      </c>
      <c r="D9" s="168">
        <v>316.87738158999997</v>
      </c>
      <c r="E9" s="169">
        <v>338.93101059999998</v>
      </c>
      <c r="F9" s="168">
        <v>351.34146350000003</v>
      </c>
      <c r="G9" s="168">
        <v>357.92162622000001</v>
      </c>
      <c r="H9" s="169">
        <v>364.32960609999998</v>
      </c>
      <c r="I9" s="165">
        <v>7.4937361013492243E-2</v>
      </c>
      <c r="J9" s="166">
        <v>1.7903304552101096E-2</v>
      </c>
    </row>
    <row r="10" spans="1:10" ht="18.75" x14ac:dyDescent="0.25">
      <c r="A10" s="171" t="s">
        <v>202</v>
      </c>
      <c r="B10" s="167">
        <v>148.24913938605204</v>
      </c>
      <c r="C10" s="168">
        <v>154.54256031660253</v>
      </c>
      <c r="D10" s="168">
        <v>156.89736457097052</v>
      </c>
      <c r="E10" s="169">
        <v>156.91167035097052</v>
      </c>
      <c r="F10" s="168">
        <v>156.6533321109705</v>
      </c>
      <c r="G10" s="168">
        <v>157.12958502097047</v>
      </c>
      <c r="H10" s="169">
        <v>156.22624155097049</v>
      </c>
      <c r="I10" s="165">
        <v>-4.3682461506331371E-3</v>
      </c>
      <c r="J10" s="166">
        <v>-5.7490349120403739E-3</v>
      </c>
    </row>
    <row r="11" spans="1:10" ht="15.75" x14ac:dyDescent="0.25">
      <c r="A11" s="171" t="s">
        <v>289</v>
      </c>
      <c r="B11" s="167" t="s">
        <v>288</v>
      </c>
      <c r="C11" s="168">
        <v>12.745276179999999</v>
      </c>
      <c r="D11" s="168">
        <v>12.5315315</v>
      </c>
      <c r="E11" s="169">
        <v>11.857587720000001</v>
      </c>
      <c r="F11" s="168">
        <v>11.71670679</v>
      </c>
      <c r="G11" s="168">
        <v>11.033803000000001</v>
      </c>
      <c r="H11" s="169">
        <v>11.554504</v>
      </c>
      <c r="I11" s="165">
        <v>-2.5560318604162191E-2</v>
      </c>
      <c r="J11" s="166">
        <v>4.7191435264885451E-2</v>
      </c>
    </row>
    <row r="12" spans="1:10" ht="15.75" x14ac:dyDescent="0.25">
      <c r="A12" s="161" t="s">
        <v>6</v>
      </c>
      <c r="B12" s="172">
        <v>11.139351187679367</v>
      </c>
      <c r="C12" s="173">
        <v>16.977183617884801</v>
      </c>
      <c r="D12" s="173">
        <v>23.769423649944844</v>
      </c>
      <c r="E12" s="174">
        <v>28.596316523586971</v>
      </c>
      <c r="F12" s="173">
        <v>30.170434516440054</v>
      </c>
      <c r="G12" s="173">
        <v>31.204461141755132</v>
      </c>
      <c r="H12" s="174">
        <v>32.774123869329266</v>
      </c>
      <c r="I12" s="165">
        <v>0.14609599604537649</v>
      </c>
      <c r="J12" s="166">
        <v>5.0302510286702073E-2</v>
      </c>
    </row>
    <row r="13" spans="1:10" ht="18.75" x14ac:dyDescent="0.25">
      <c r="A13" s="171" t="s">
        <v>53</v>
      </c>
      <c r="B13" s="175">
        <v>3.1844601211910222</v>
      </c>
      <c r="C13" s="176">
        <v>7.3771970703746463</v>
      </c>
      <c r="D13" s="176">
        <v>11.711994833936384</v>
      </c>
      <c r="E13" s="177">
        <v>13.506802126357067</v>
      </c>
      <c r="F13" s="176">
        <v>13.742035263284215</v>
      </c>
      <c r="G13" s="176">
        <v>13.696898045938518</v>
      </c>
      <c r="H13" s="176">
        <v>13.959310166079398</v>
      </c>
      <c r="I13" s="165">
        <v>3.3502233577503038E-2</v>
      </c>
      <c r="J13" s="166">
        <v>1.915850722264012E-2</v>
      </c>
    </row>
    <row r="14" spans="1:10" ht="15.75" x14ac:dyDescent="0.25">
      <c r="A14" s="171" t="s">
        <v>0</v>
      </c>
      <c r="B14" s="175">
        <v>7.9548910664883445</v>
      </c>
      <c r="C14" s="176">
        <v>9.5999865475101558</v>
      </c>
      <c r="D14" s="176">
        <v>12.057428816008461</v>
      </c>
      <c r="E14" s="177">
        <v>15.089514397229904</v>
      </c>
      <c r="F14" s="176">
        <v>16.428399253155838</v>
      </c>
      <c r="G14" s="176">
        <v>17.507563095816614</v>
      </c>
      <c r="H14" s="176">
        <v>18.814813703249868</v>
      </c>
      <c r="I14" s="165">
        <v>0.24687999944543249</v>
      </c>
      <c r="J14" s="166">
        <v>7.4667765026968036E-2</v>
      </c>
    </row>
    <row r="15" spans="1:10" ht="18.75" x14ac:dyDescent="0.25">
      <c r="A15" s="161" t="s">
        <v>23</v>
      </c>
      <c r="B15" s="172">
        <v>13.404</v>
      </c>
      <c r="C15" s="173">
        <v>15.958</v>
      </c>
      <c r="D15" s="173">
        <v>18.649000000000001</v>
      </c>
      <c r="E15" s="174">
        <v>20.552</v>
      </c>
      <c r="F15" s="173">
        <v>21.645000000000003</v>
      </c>
      <c r="G15" s="173">
        <v>23.157</v>
      </c>
      <c r="H15" s="174">
        <v>23.157</v>
      </c>
      <c r="I15" s="165">
        <v>0.1267516543402103</v>
      </c>
      <c r="J15" s="166">
        <v>0</v>
      </c>
    </row>
    <row r="16" spans="1:10" ht="18.75" x14ac:dyDescent="0.25">
      <c r="A16" s="161" t="s">
        <v>24</v>
      </c>
      <c r="B16" s="172">
        <v>16.54833415425</v>
      </c>
      <c r="C16" s="173">
        <v>14.651890887250001</v>
      </c>
      <c r="D16" s="173">
        <v>12.854205717949501</v>
      </c>
      <c r="E16" s="174">
        <v>11.822685524546751</v>
      </c>
      <c r="F16" s="173">
        <v>11.714928341964001</v>
      </c>
      <c r="G16" s="173">
        <v>11.582551007999999</v>
      </c>
      <c r="H16" s="174">
        <v>11.3708971165</v>
      </c>
      <c r="I16" s="165">
        <v>-3.8213687330913793E-2</v>
      </c>
      <c r="J16" s="166">
        <v>-1.8273512575408546E-2</v>
      </c>
    </row>
    <row r="17" spans="1:10" ht="15.75" x14ac:dyDescent="0.25">
      <c r="A17" s="171" t="s">
        <v>54</v>
      </c>
      <c r="B17" s="175">
        <v>11.861683449999999</v>
      </c>
      <c r="C17" s="176">
        <v>9.8512780000000006</v>
      </c>
      <c r="D17" s="176">
        <v>8.6950920000000007</v>
      </c>
      <c r="E17" s="177">
        <v>7.87568</v>
      </c>
      <c r="F17" s="176">
        <v>7.6418299999999997</v>
      </c>
      <c r="G17" s="176">
        <v>7.4431099999999999</v>
      </c>
      <c r="H17" s="177">
        <v>7.2533760000000003</v>
      </c>
      <c r="I17" s="165">
        <v>-7.9015907197854673E-2</v>
      </c>
      <c r="J17" s="166">
        <v>-2.5491226113815268E-2</v>
      </c>
    </row>
    <row r="18" spans="1:10" ht="15.75" x14ac:dyDescent="0.25">
      <c r="A18" s="161" t="s">
        <v>7</v>
      </c>
      <c r="B18" s="167"/>
      <c r="C18" s="168"/>
      <c r="D18" s="168"/>
      <c r="E18" s="169"/>
      <c r="F18" s="168"/>
      <c r="G18" s="168"/>
      <c r="H18" s="178"/>
      <c r="I18" s="165"/>
      <c r="J18" s="166"/>
    </row>
    <row r="19" spans="1:10" ht="15.75" x14ac:dyDescent="0.25">
      <c r="A19" s="171" t="s">
        <v>4</v>
      </c>
      <c r="B19" s="167">
        <v>299.68946126119101</v>
      </c>
      <c r="C19" s="168">
        <v>318.13846898037463</v>
      </c>
      <c r="D19" s="168">
        <v>337.28446842393635</v>
      </c>
      <c r="E19" s="169">
        <v>360.31349272635703</v>
      </c>
      <c r="F19" s="168">
        <v>372.72532876328427</v>
      </c>
      <c r="G19" s="168">
        <v>379.06163426593849</v>
      </c>
      <c r="H19" s="169">
        <v>385.54229226607936</v>
      </c>
      <c r="I19" s="165">
        <v>7.0019025235012577E-2</v>
      </c>
      <c r="J19" s="166">
        <v>1.7096581173905445E-2</v>
      </c>
    </row>
    <row r="20" spans="1:10" ht="15.75" x14ac:dyDescent="0.25">
      <c r="A20" s="171" t="s">
        <v>5</v>
      </c>
      <c r="B20" s="167">
        <v>174.2946811567904</v>
      </c>
      <c r="C20" s="168">
        <v>184.90115975136268</v>
      </c>
      <c r="D20" s="168">
        <v>191.7629071049285</v>
      </c>
      <c r="E20" s="169">
        <v>196.50019027274718</v>
      </c>
      <c r="F20" s="168">
        <v>198.79982970609035</v>
      </c>
      <c r="G20" s="168">
        <v>201.93358912478709</v>
      </c>
      <c r="H20" s="169">
        <v>202.31557637072035</v>
      </c>
      <c r="I20" s="165">
        <v>2.9594811536320931E-2</v>
      </c>
      <c r="J20" s="166">
        <v>1.8916478808148618E-3</v>
      </c>
    </row>
    <row r="21" spans="1:10" ht="15.75" x14ac:dyDescent="0.25">
      <c r="A21" s="28" t="s">
        <v>1</v>
      </c>
      <c r="B21" s="29"/>
      <c r="C21" s="29"/>
      <c r="D21" s="30"/>
      <c r="E21" s="30"/>
      <c r="F21" s="29"/>
      <c r="G21" s="29"/>
      <c r="H21" s="31"/>
      <c r="I21" s="27"/>
      <c r="J21" s="27"/>
    </row>
    <row r="22" spans="1:10" ht="22.5" customHeight="1" x14ac:dyDescent="0.25">
      <c r="A22" s="79" t="s">
        <v>94</v>
      </c>
      <c r="B22" s="29"/>
      <c r="C22" s="32"/>
      <c r="D22" s="33"/>
      <c r="E22" s="35"/>
      <c r="F22" s="32"/>
      <c r="G22" s="32"/>
      <c r="H22" s="27"/>
      <c r="I22" s="27"/>
      <c r="J22" s="27"/>
    </row>
    <row r="23" spans="1:10" ht="18.75" x14ac:dyDescent="0.25">
      <c r="A23" s="78" t="s">
        <v>95</v>
      </c>
      <c r="B23" s="27"/>
      <c r="C23" s="27"/>
      <c r="D23" s="27"/>
      <c r="E23" s="34"/>
      <c r="F23" s="29"/>
      <c r="G23" s="37"/>
      <c r="H23" s="27"/>
      <c r="I23" s="27"/>
      <c r="J23" s="27"/>
    </row>
    <row r="24" spans="1:10" ht="18.75" x14ac:dyDescent="0.25">
      <c r="A24" s="79" t="s">
        <v>96</v>
      </c>
      <c r="B24" s="27"/>
      <c r="C24" s="27"/>
      <c r="D24" s="27"/>
      <c r="E24" s="27"/>
      <c r="F24" s="29"/>
      <c r="G24" s="37"/>
      <c r="H24" s="27"/>
      <c r="I24" s="27"/>
      <c r="J24" s="27"/>
    </row>
    <row r="25" spans="1:10" ht="18.75" x14ac:dyDescent="0.25">
      <c r="A25" s="79" t="s">
        <v>204</v>
      </c>
      <c r="B25" s="27"/>
      <c r="C25" s="27"/>
      <c r="D25" s="36"/>
      <c r="E25" s="34"/>
      <c r="F25" s="29"/>
      <c r="G25" s="37"/>
      <c r="H25" s="27"/>
      <c r="I25" s="27"/>
      <c r="J25" s="27"/>
    </row>
    <row r="26" spans="1:10" ht="18.75" x14ac:dyDescent="0.25">
      <c r="A26" s="79" t="s">
        <v>97</v>
      </c>
      <c r="B26" s="29"/>
      <c r="C26" s="29"/>
      <c r="D26" s="36"/>
      <c r="E26" s="34"/>
      <c r="F26" s="27"/>
      <c r="G26" s="27"/>
      <c r="H26" s="27"/>
      <c r="I26" s="27"/>
      <c r="J26" s="27"/>
    </row>
    <row r="27" spans="1:10" ht="33" customHeight="1" x14ac:dyDescent="0.25">
      <c r="A27" s="266" t="s">
        <v>201</v>
      </c>
      <c r="B27" s="266"/>
      <c r="C27" s="266"/>
      <c r="D27" s="266"/>
      <c r="E27" s="266"/>
      <c r="F27" s="266"/>
      <c r="G27" s="266"/>
      <c r="H27" s="266"/>
      <c r="I27" s="266"/>
      <c r="J27" s="266"/>
    </row>
    <row r="28" spans="1:10" ht="19.899999999999999" customHeight="1" x14ac:dyDescent="0.25">
      <c r="A28" s="79" t="s">
        <v>98</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D4" activePane="bottomRight" state="frozen"/>
      <selection pane="topRight" activeCell="C1" sqref="C1"/>
      <selection pane="bottomLeft" activeCell="A4" sqref="A4"/>
      <selection pane="bottomRight" activeCell="D11" sqref="D11"/>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106</v>
      </c>
      <c r="B7" s="9"/>
    </row>
    <row r="8" spans="1:242" s="185" customFormat="1" ht="15.75" x14ac:dyDescent="0.25">
      <c r="A8" s="182" t="s">
        <v>20</v>
      </c>
      <c r="B8" s="182" t="s">
        <v>8</v>
      </c>
      <c r="C8" s="183" t="s">
        <v>110</v>
      </c>
      <c r="D8" s="183" t="s">
        <v>111</v>
      </c>
      <c r="E8" s="183" t="s">
        <v>112</v>
      </c>
      <c r="F8" s="183" t="s">
        <v>55</v>
      </c>
      <c r="G8" s="183" t="s">
        <v>113</v>
      </c>
      <c r="H8" s="183" t="s">
        <v>114</v>
      </c>
      <c r="I8" s="183" t="s">
        <v>56</v>
      </c>
      <c r="J8" s="183" t="s">
        <v>115</v>
      </c>
      <c r="K8" s="183" t="s">
        <v>116</v>
      </c>
      <c r="L8" s="183" t="s">
        <v>57</v>
      </c>
      <c r="M8" s="183" t="s">
        <v>117</v>
      </c>
      <c r="N8" s="183" t="s">
        <v>118</v>
      </c>
      <c r="O8" s="183" t="s">
        <v>58</v>
      </c>
      <c r="P8" s="183" t="s">
        <v>119</v>
      </c>
      <c r="Q8" s="183" t="s">
        <v>120</v>
      </c>
      <c r="R8" s="183" t="s">
        <v>59</v>
      </c>
      <c r="S8" s="183" t="s">
        <v>121</v>
      </c>
      <c r="T8" s="183" t="s">
        <v>122</v>
      </c>
      <c r="U8" s="183" t="s">
        <v>60</v>
      </c>
      <c r="V8" s="183" t="s">
        <v>123</v>
      </c>
      <c r="W8" s="183" t="s">
        <v>124</v>
      </c>
      <c r="X8" s="183" t="s">
        <v>61</v>
      </c>
      <c r="Y8" s="183" t="s">
        <v>125</v>
      </c>
      <c r="Z8" s="183" t="s">
        <v>126</v>
      </c>
      <c r="AA8" s="183" t="s">
        <v>62</v>
      </c>
      <c r="AB8" s="183" t="s">
        <v>127</v>
      </c>
      <c r="AC8" s="183" t="s">
        <v>128</v>
      </c>
      <c r="AD8" s="183" t="s">
        <v>63</v>
      </c>
      <c r="AE8" s="183" t="s">
        <v>129</v>
      </c>
      <c r="AF8" s="183" t="s">
        <v>130</v>
      </c>
      <c r="AG8" s="183" t="s">
        <v>64</v>
      </c>
      <c r="AH8" s="183" t="s">
        <v>131</v>
      </c>
      <c r="AI8" s="183" t="s">
        <v>132</v>
      </c>
      <c r="AJ8" s="183" t="s">
        <v>65</v>
      </c>
      <c r="AK8" s="183" t="s">
        <v>133</v>
      </c>
      <c r="AL8" s="183" t="s">
        <v>134</v>
      </c>
      <c r="AM8" s="183" t="s">
        <v>66</v>
      </c>
      <c r="AN8" s="183" t="s">
        <v>135</v>
      </c>
      <c r="AO8" s="183" t="s">
        <v>136</v>
      </c>
      <c r="AP8" s="183" t="s">
        <v>67</v>
      </c>
      <c r="AQ8" s="183" t="s">
        <v>137</v>
      </c>
      <c r="AR8" s="183" t="s">
        <v>138</v>
      </c>
      <c r="AS8" s="183" t="s">
        <v>68</v>
      </c>
      <c r="AT8" s="183" t="s">
        <v>139</v>
      </c>
      <c r="AU8" s="183" t="s">
        <v>140</v>
      </c>
      <c r="AV8" s="183" t="s">
        <v>69</v>
      </c>
      <c r="AW8" s="183" t="s">
        <v>141</v>
      </c>
      <c r="AX8" s="183" t="s">
        <v>142</v>
      </c>
      <c r="AY8" s="183" t="s">
        <v>70</v>
      </c>
      <c r="AZ8" s="183" t="s">
        <v>143</v>
      </c>
      <c r="BA8" s="183" t="s">
        <v>144</v>
      </c>
      <c r="BB8" s="183" t="s">
        <v>71</v>
      </c>
      <c r="BC8" s="183" t="s">
        <v>145</v>
      </c>
      <c r="BD8" s="183" t="s">
        <v>146</v>
      </c>
      <c r="BE8" s="183" t="s">
        <v>72</v>
      </c>
      <c r="BF8" s="183" t="s">
        <v>147</v>
      </c>
      <c r="BG8" s="183" t="s">
        <v>148</v>
      </c>
      <c r="BH8" s="183" t="s">
        <v>73</v>
      </c>
      <c r="BI8" s="183" t="s">
        <v>149</v>
      </c>
      <c r="BJ8" s="183" t="s">
        <v>150</v>
      </c>
      <c r="BK8" s="183" t="s">
        <v>74</v>
      </c>
      <c r="BL8" s="183" t="s">
        <v>151</v>
      </c>
      <c r="BM8" s="183" t="s">
        <v>152</v>
      </c>
      <c r="BN8" s="183" t="s">
        <v>75</v>
      </c>
      <c r="BO8" s="183" t="s">
        <v>153</v>
      </c>
      <c r="BP8" s="183" t="s">
        <v>154</v>
      </c>
      <c r="BQ8" s="183" t="s">
        <v>76</v>
      </c>
      <c r="BR8" s="183" t="s">
        <v>155</v>
      </c>
      <c r="BS8" s="183" t="s">
        <v>156</v>
      </c>
      <c r="BT8" s="183" t="s">
        <v>77</v>
      </c>
      <c r="BU8" s="183" t="s">
        <v>157</v>
      </c>
      <c r="BV8" s="183" t="s">
        <v>158</v>
      </c>
      <c r="BW8" s="183" t="s">
        <v>78</v>
      </c>
      <c r="BX8" s="183" t="s">
        <v>159</v>
      </c>
      <c r="BY8" s="183" t="s">
        <v>160</v>
      </c>
      <c r="BZ8" s="183" t="s">
        <v>79</v>
      </c>
      <c r="CA8" s="183" t="s">
        <v>161</v>
      </c>
      <c r="CB8" s="183" t="s">
        <v>162</v>
      </c>
      <c r="CC8" s="183" t="s">
        <v>80</v>
      </c>
      <c r="CD8" s="183" t="s">
        <v>163</v>
      </c>
      <c r="CE8" s="183" t="s">
        <v>164</v>
      </c>
      <c r="CF8" s="183" t="s">
        <v>81</v>
      </c>
      <c r="CG8" s="183" t="s">
        <v>165</v>
      </c>
      <c r="CH8" s="183" t="s">
        <v>166</v>
      </c>
      <c r="CI8" s="183" t="s">
        <v>82</v>
      </c>
      <c r="CJ8" s="183" t="s">
        <v>167</v>
      </c>
      <c r="CK8" s="183" t="s">
        <v>168</v>
      </c>
      <c r="CL8" s="183" t="s">
        <v>83</v>
      </c>
      <c r="CM8" s="183" t="s">
        <v>169</v>
      </c>
      <c r="CN8" s="183" t="s">
        <v>170</v>
      </c>
      <c r="CO8" s="183" t="s">
        <v>84</v>
      </c>
      <c r="CP8" s="183" t="s">
        <v>171</v>
      </c>
      <c r="CQ8" s="183" t="s">
        <v>172</v>
      </c>
      <c r="CR8" s="183" t="s">
        <v>85</v>
      </c>
      <c r="CS8" s="183" t="s">
        <v>173</v>
      </c>
      <c r="CT8" s="183" t="s">
        <v>174</v>
      </c>
      <c r="CU8" s="183" t="s">
        <v>86</v>
      </c>
      <c r="CV8" s="183" t="s">
        <v>175</v>
      </c>
      <c r="CW8" s="183" t="s">
        <v>176</v>
      </c>
      <c r="CX8" s="183" t="s">
        <v>87</v>
      </c>
      <c r="CY8" s="183" t="s">
        <v>177</v>
      </c>
      <c r="CZ8" s="183" t="s">
        <v>178</v>
      </c>
      <c r="DA8" s="183" t="s">
        <v>88</v>
      </c>
      <c r="DB8" s="183" t="s">
        <v>179</v>
      </c>
      <c r="DC8" s="183" t="s">
        <v>180</v>
      </c>
      <c r="DD8" s="183" t="s">
        <v>42</v>
      </c>
      <c r="DE8" s="183" t="s">
        <v>181</v>
      </c>
      <c r="DF8" s="183" t="s">
        <v>182</v>
      </c>
      <c r="DG8" s="183" t="s">
        <v>43</v>
      </c>
      <c r="DH8" s="183" t="s">
        <v>183</v>
      </c>
      <c r="DI8" s="183" t="s">
        <v>184</v>
      </c>
      <c r="DJ8" s="183" t="s">
        <v>41</v>
      </c>
      <c r="DK8" s="183" t="s">
        <v>185</v>
      </c>
      <c r="DL8" s="183" t="s">
        <v>186</v>
      </c>
      <c r="DM8" s="183" t="s">
        <v>109</v>
      </c>
      <c r="DN8" s="183" t="s">
        <v>187</v>
      </c>
      <c r="DO8" s="183" t="s">
        <v>188</v>
      </c>
      <c r="DP8" s="183" t="s">
        <v>189</v>
      </c>
      <c r="DQ8" s="183" t="s">
        <v>190</v>
      </c>
      <c r="DR8" s="190" t="s">
        <v>192</v>
      </c>
      <c r="DS8" s="190" t="s">
        <v>193</v>
      </c>
      <c r="DT8" s="190" t="s">
        <v>194</v>
      </c>
      <c r="DU8" s="196" t="s">
        <v>196</v>
      </c>
      <c r="DV8" s="196" t="s">
        <v>197</v>
      </c>
      <c r="DW8" s="196" t="s">
        <v>198</v>
      </c>
      <c r="DX8" s="183" t="s">
        <v>228</v>
      </c>
      <c r="DY8" s="183" t="s">
        <v>229</v>
      </c>
      <c r="DZ8" s="183" t="s">
        <v>230</v>
      </c>
      <c r="EA8" s="207" t="s">
        <v>234</v>
      </c>
      <c r="EB8" s="207" t="s">
        <v>235</v>
      </c>
      <c r="EC8" s="207" t="s">
        <v>236</v>
      </c>
      <c r="ED8" s="227" t="s">
        <v>243</v>
      </c>
      <c r="EE8" s="227" t="s">
        <v>244</v>
      </c>
      <c r="EF8" s="227" t="s">
        <v>245</v>
      </c>
      <c r="EG8" s="227" t="s">
        <v>249</v>
      </c>
      <c r="EH8" s="227" t="s">
        <v>250</v>
      </c>
      <c r="EI8" s="227" t="s">
        <v>251</v>
      </c>
      <c r="EJ8" s="227" t="s">
        <v>253</v>
      </c>
      <c r="EK8" s="227" t="s">
        <v>254</v>
      </c>
      <c r="EL8" s="227" t="s">
        <v>255</v>
      </c>
      <c r="EM8" s="227" t="s">
        <v>257</v>
      </c>
      <c r="EN8" s="227" t="s">
        <v>258</v>
      </c>
      <c r="EO8" s="227" t="s">
        <v>259</v>
      </c>
      <c r="EP8" s="245" t="s">
        <v>279</v>
      </c>
      <c r="EQ8" s="245" t="s">
        <v>280</v>
      </c>
      <c r="ER8" s="245" t="s">
        <v>281</v>
      </c>
      <c r="ES8" s="245" t="s">
        <v>285</v>
      </c>
      <c r="ET8" s="245" t="s">
        <v>286</v>
      </c>
      <c r="EU8" s="245" t="s">
        <v>287</v>
      </c>
      <c r="EV8" s="259" t="s">
        <v>295</v>
      </c>
      <c r="EW8" s="259" t="s">
        <v>296</v>
      </c>
      <c r="EX8" s="259" t="s">
        <v>297</v>
      </c>
      <c r="EY8" s="259" t="s">
        <v>303</v>
      </c>
      <c r="EZ8" s="259" t="s">
        <v>304</v>
      </c>
      <c r="FA8" s="259" t="s">
        <v>305</v>
      </c>
      <c r="FB8" s="259" t="s">
        <v>317</v>
      </c>
      <c r="FC8" s="259" t="s">
        <v>318</v>
      </c>
      <c r="FD8" s="259" t="s">
        <v>319</v>
      </c>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103</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1387.0256800000002</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2175.2619300000001</v>
      </c>
      <c r="EZ9" s="258">
        <v>2008.3562099999999</v>
      </c>
      <c r="FA9" s="258">
        <v>1575.3115400000002</v>
      </c>
      <c r="FB9" s="258">
        <v>1986.5304900000001</v>
      </c>
      <c r="FC9" s="258">
        <v>2468.8277600000001</v>
      </c>
      <c r="FD9" s="258">
        <v>2043.40122</v>
      </c>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104</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3002.7285300000003</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3528.8848000000003</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3135.37833</v>
      </c>
      <c r="ES10" s="244">
        <v>2966.9142000000002</v>
      </c>
      <c r="ET10" s="244">
        <v>3147.5364799999998</v>
      </c>
      <c r="EU10" s="244">
        <v>2961.7092000000002</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199</v>
      </c>
      <c r="B11" s="186" t="s">
        <v>200</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45.021920000000001</v>
      </c>
      <c r="DG11" s="180">
        <v>48.223210000000002</v>
      </c>
      <c r="DH11" s="180">
        <v>41.517500000000005</v>
      </c>
      <c r="DI11" s="180">
        <v>51.390459999999997</v>
      </c>
      <c r="DJ11" s="180">
        <v>67.646969999999996</v>
      </c>
      <c r="DK11" s="180">
        <v>47.520809999999997</v>
      </c>
      <c r="DL11" s="180">
        <v>40.857520000000001</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102</v>
      </c>
      <c r="B12" s="186" t="s">
        <v>101</v>
      </c>
      <c r="C12" s="180"/>
      <c r="D12" s="180"/>
      <c r="E12" s="180"/>
      <c r="F12" s="180"/>
      <c r="G12" s="180"/>
      <c r="H12" s="180"/>
      <c r="I12" s="180"/>
      <c r="J12" s="180"/>
      <c r="K12" s="180"/>
      <c r="L12" s="180"/>
      <c r="M12" s="180"/>
      <c r="N12" s="180"/>
      <c r="O12" s="180">
        <v>2411.1922500000001</v>
      </c>
      <c r="P12" s="180">
        <v>2406.183</v>
      </c>
      <c r="Q12" s="180">
        <v>2234.3052499999999</v>
      </c>
      <c r="R12" s="180">
        <v>2313.9904999999999</v>
      </c>
      <c r="S12" s="180">
        <v>2460.71</v>
      </c>
      <c r="T12" s="180">
        <v>2587.1379999999999</v>
      </c>
      <c r="U12" s="180">
        <v>2527.3672500000002</v>
      </c>
      <c r="V12" s="180">
        <v>2729.1165000000001</v>
      </c>
      <c r="W12" s="180">
        <v>2541.9459999999999</v>
      </c>
      <c r="X12" s="180">
        <v>2473.98</v>
      </c>
      <c r="Y12" s="180">
        <v>2836.3179999999998</v>
      </c>
      <c r="Z12" s="180">
        <v>2375.0347500000003</v>
      </c>
      <c r="AA12" s="180">
        <v>2104.9859999999999</v>
      </c>
      <c r="AB12" s="180">
        <v>2071.2525000000001</v>
      </c>
      <c r="AC12" s="180">
        <v>2146.9607499999997</v>
      </c>
      <c r="AD12" s="180">
        <v>2298.0657500000002</v>
      </c>
      <c r="AE12" s="180">
        <v>2326.4315000000001</v>
      </c>
      <c r="AF12" s="180">
        <v>2554.6385</v>
      </c>
      <c r="AG12" s="180">
        <v>2953.3752500000001</v>
      </c>
      <c r="AH12" s="180">
        <v>2645.5459999999998</v>
      </c>
      <c r="AI12" s="180">
        <v>3263.3662499999996</v>
      </c>
      <c r="AJ12" s="180">
        <v>3362.13</v>
      </c>
      <c r="AK12" s="180">
        <v>3473.5450000000001</v>
      </c>
      <c r="AL12" s="180">
        <v>3584.7365</v>
      </c>
      <c r="AM12" s="180">
        <v>3557.8139999999999</v>
      </c>
      <c r="AN12" s="180">
        <v>3728.4959999999996</v>
      </c>
      <c r="AO12" s="180">
        <v>3641.93325</v>
      </c>
      <c r="AP12" s="180">
        <v>3448.9180000000001</v>
      </c>
      <c r="AQ12" s="180">
        <v>3899.1174999999998</v>
      </c>
      <c r="AR12" s="180">
        <v>3592.0497500000001</v>
      </c>
      <c r="AS12" s="180">
        <v>4102.0765000000001</v>
      </c>
      <c r="AT12" s="180">
        <v>3632.73</v>
      </c>
      <c r="AU12" s="180">
        <v>3844.6342500000001</v>
      </c>
      <c r="AV12" s="180">
        <v>4125.6139999999996</v>
      </c>
      <c r="AW12" s="180">
        <v>4119.3935000000001</v>
      </c>
      <c r="AX12" s="180">
        <v>4403.4125000000004</v>
      </c>
      <c r="AY12" s="180">
        <v>4333.1949999999997</v>
      </c>
      <c r="AZ12" s="180">
        <v>4485.6459999999997</v>
      </c>
      <c r="BA12" s="180">
        <v>4525.7865000000002</v>
      </c>
      <c r="BB12" s="180">
        <v>4555.7055</v>
      </c>
      <c r="BC12" s="180">
        <v>4077.8182499999998</v>
      </c>
      <c r="BD12" s="180">
        <v>4153.4897500000006</v>
      </c>
      <c r="BE12" s="180">
        <v>3584.6260000000002</v>
      </c>
      <c r="BF12" s="180">
        <v>3621.6469999999999</v>
      </c>
      <c r="BG12" s="180">
        <v>3279.6185</v>
      </c>
      <c r="BH12" s="180">
        <v>3022.1545000000001</v>
      </c>
      <c r="BI12" s="180">
        <v>3276.8027499999998</v>
      </c>
      <c r="BJ12" s="180">
        <v>3059.9327500000004</v>
      </c>
      <c r="BK12" s="180">
        <v>3089.7130000000002</v>
      </c>
      <c r="BL12" s="180">
        <v>3242.4937500000001</v>
      </c>
      <c r="BM12" s="180">
        <v>3231.0230000000001</v>
      </c>
      <c r="BN12" s="180">
        <v>3309.2327500000001</v>
      </c>
      <c r="BO12" s="180">
        <v>3457.64975</v>
      </c>
      <c r="BP12" s="180">
        <v>3588.4095000000002</v>
      </c>
      <c r="BQ12" s="180">
        <v>3686.22525</v>
      </c>
      <c r="BR12" s="180">
        <v>4073.2695000000003</v>
      </c>
      <c r="BS12" s="180">
        <v>5075.5235000000002</v>
      </c>
      <c r="BT12" s="180">
        <v>4212.0434999999998</v>
      </c>
      <c r="BU12" s="180">
        <v>3634.3820000000001</v>
      </c>
      <c r="BV12" s="180">
        <v>4401.7584999999999</v>
      </c>
      <c r="BW12" s="180">
        <v>4468.9880000000003</v>
      </c>
      <c r="BX12" s="180">
        <v>4199.7695000000003</v>
      </c>
      <c r="BY12" s="180">
        <v>4281.1030000000001</v>
      </c>
      <c r="BZ12" s="180">
        <v>3832.6905000000002</v>
      </c>
      <c r="CA12" s="180">
        <v>4288.7825000000003</v>
      </c>
      <c r="CB12" s="180">
        <v>5074.3464999999997</v>
      </c>
      <c r="CC12" s="180">
        <v>4014.3302500000004</v>
      </c>
      <c r="CD12" s="180">
        <v>4072.7894999999999</v>
      </c>
      <c r="CE12" s="180">
        <v>4374.6274999999996</v>
      </c>
      <c r="CF12" s="180">
        <v>4877.1424999999999</v>
      </c>
      <c r="CG12" s="180">
        <v>4358.0884999999998</v>
      </c>
      <c r="CH12" s="180">
        <v>4109.9960000000001</v>
      </c>
      <c r="CI12" s="180">
        <v>4284.0315000000001</v>
      </c>
      <c r="CJ12" s="180">
        <v>4032.9922500000002</v>
      </c>
      <c r="CK12" s="180">
        <v>4651.6444999999994</v>
      </c>
      <c r="CL12" s="180">
        <v>4493.9315000000006</v>
      </c>
      <c r="CM12" s="180">
        <v>4250.0934999999999</v>
      </c>
      <c r="CN12" s="180">
        <v>4188.5277500000002</v>
      </c>
      <c r="CO12" s="180">
        <v>4107.4685000000009</v>
      </c>
      <c r="CP12" s="180">
        <v>4135.9340000000002</v>
      </c>
      <c r="CQ12" s="180">
        <v>3883.1922500000001</v>
      </c>
      <c r="CR12" s="180">
        <v>4164.5322499999993</v>
      </c>
      <c r="CS12" s="180">
        <v>4477.8244999999997</v>
      </c>
      <c r="CT12" s="180">
        <v>4510.1469999999999</v>
      </c>
      <c r="CU12" s="180">
        <v>4878.4250000000002</v>
      </c>
      <c r="CV12" s="180">
        <v>5008.5845000000008</v>
      </c>
      <c r="CW12" s="180">
        <v>5031.1820000000007</v>
      </c>
      <c r="CX12" s="180">
        <v>5063.3284999999996</v>
      </c>
      <c r="CY12" s="180">
        <v>5339.5524999999998</v>
      </c>
      <c r="CZ12" s="180">
        <v>5650.7924999999996</v>
      </c>
      <c r="DA12" s="180">
        <v>5968.2460000000001</v>
      </c>
      <c r="DB12" s="180">
        <v>5576.8535000000002</v>
      </c>
      <c r="DC12" s="180">
        <v>5808.3355000000001</v>
      </c>
      <c r="DD12" s="180">
        <v>5342.7794999999996</v>
      </c>
      <c r="DE12" s="180">
        <v>5220.5420000000004</v>
      </c>
      <c r="DF12" s="180">
        <v>5449.6734999999999</v>
      </c>
      <c r="DG12" s="180">
        <v>5044.6760000000004</v>
      </c>
      <c r="DH12" s="180">
        <v>5304.7525000000005</v>
      </c>
      <c r="DI12" s="180">
        <v>5014.3009999999995</v>
      </c>
      <c r="DJ12" s="180">
        <v>5069.4425000000001</v>
      </c>
      <c r="DK12" s="180">
        <v>5234.375</v>
      </c>
      <c r="DL12" s="180">
        <v>4905.1945000000005</v>
      </c>
      <c r="DM12" s="180">
        <v>5056.4410000000007</v>
      </c>
      <c r="DN12" s="180">
        <v>5033.7894999999999</v>
      </c>
      <c r="DO12" s="180">
        <v>4793.1055000000006</v>
      </c>
      <c r="DP12" s="180">
        <v>4959.7015000000001</v>
      </c>
      <c r="DQ12" s="180">
        <v>4068.4312499999996</v>
      </c>
      <c r="DR12" s="189">
        <v>4769.6975000000002</v>
      </c>
      <c r="DS12" s="189">
        <v>4393.4520000000002</v>
      </c>
      <c r="DT12" s="189">
        <v>4540.8959999999997</v>
      </c>
      <c r="DU12" s="195">
        <v>4492.3634999999995</v>
      </c>
      <c r="DV12" s="195">
        <v>4269.7345000000005</v>
      </c>
      <c r="DW12" s="195">
        <v>4302.165</v>
      </c>
      <c r="DX12" s="180">
        <v>4142.1822499999998</v>
      </c>
      <c r="DY12" s="180">
        <v>4316.0855000000001</v>
      </c>
      <c r="DZ12" s="180">
        <v>4512.1379999999999</v>
      </c>
      <c r="EA12" s="206">
        <v>4140.34375</v>
      </c>
      <c r="EB12" s="206">
        <v>4724.2870000000003</v>
      </c>
      <c r="EC12" s="206">
        <v>4625.1005000000005</v>
      </c>
      <c r="ED12" s="226">
        <v>4666.6795000000002</v>
      </c>
      <c r="EE12" s="226">
        <v>4829.7214999999997</v>
      </c>
      <c r="EF12" s="226">
        <v>4610.1665000000003</v>
      </c>
      <c r="EG12" s="226">
        <v>4699.6909999999998</v>
      </c>
      <c r="EH12" s="226">
        <v>4878.4409999999998</v>
      </c>
      <c r="EI12" s="226">
        <v>4881.8204999999998</v>
      </c>
      <c r="EJ12" s="226">
        <v>5014.7979999999998</v>
      </c>
      <c r="EK12" s="226">
        <v>4801.3040000000001</v>
      </c>
      <c r="EL12" s="226">
        <v>4895.3094999999994</v>
      </c>
      <c r="EM12" s="226">
        <v>5124.0294999999996</v>
      </c>
      <c r="EN12" s="226">
        <v>4676.7684999999992</v>
      </c>
      <c r="EO12" s="226">
        <v>5079.4370000000008</v>
      </c>
      <c r="EP12" s="244">
        <v>5175.6415000000006</v>
      </c>
      <c r="EQ12" s="244">
        <v>5375.2905000000001</v>
      </c>
      <c r="ER12" s="244">
        <v>5321.4224999999997</v>
      </c>
      <c r="ES12" s="244">
        <v>5406.5625</v>
      </c>
      <c r="ET12" s="244">
        <v>5472.4570000000003</v>
      </c>
      <c r="EU12" s="244">
        <v>5277.1730000000007</v>
      </c>
      <c r="EV12" s="258">
        <v>5434.518</v>
      </c>
      <c r="EW12" s="258">
        <v>5619.4385000000002</v>
      </c>
      <c r="EX12" s="258">
        <v>5526.5005000000001</v>
      </c>
      <c r="EY12" s="258">
        <v>5567.3909999999996</v>
      </c>
      <c r="EZ12" s="258">
        <v>5668.6605</v>
      </c>
      <c r="FA12" s="258">
        <v>6057.3209999999999</v>
      </c>
      <c r="FB12" s="258">
        <v>6050.6454999999996</v>
      </c>
      <c r="FC12" s="258">
        <v>6194.5965000000006</v>
      </c>
      <c r="FD12" s="258">
        <v>6310.2044999999998</v>
      </c>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108</v>
      </c>
      <c r="B13" s="186" t="s">
        <v>105</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5384.3151850000013</v>
      </c>
      <c r="DG13" s="180">
        <v>5395.2301466666668</v>
      </c>
      <c r="DH13" s="180">
        <v>5410.0309958333337</v>
      </c>
      <c r="DI13" s="180">
        <v>5432.2580600000001</v>
      </c>
      <c r="DJ13" s="180">
        <v>5404.9239233333346</v>
      </c>
      <c r="DK13" s="180">
        <v>5402.9577433333343</v>
      </c>
      <c r="DL13" s="180">
        <v>5368.1995325000007</v>
      </c>
      <c r="DM13" s="180">
        <v>5264.4063483333339</v>
      </c>
      <c r="DN13" s="180">
        <v>5181.0310341666673</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4418.1153875000009</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81" activePane="bottomRight" state="frozen"/>
      <selection pane="topRight" activeCell="B1" sqref="B1"/>
      <selection pane="bottomLeft" activeCell="A2" sqref="A2"/>
      <selection pane="bottomRight" activeCell="B112" sqref="B112"/>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246">
        <v>43434</v>
      </c>
      <c r="B97" s="247">
        <v>1.2391653752380951</v>
      </c>
    </row>
    <row r="98" spans="1:2" x14ac:dyDescent="0.25">
      <c r="A98" s="246">
        <v>43465</v>
      </c>
      <c r="B98" s="247">
        <v>1.5262333240909092</v>
      </c>
    </row>
    <row r="99" spans="1:2" x14ac:dyDescent="0.25">
      <c r="A99" s="246">
        <v>43496</v>
      </c>
      <c r="B99" s="247">
        <v>1.4975133356521739</v>
      </c>
    </row>
    <row r="100" spans="1:2" x14ac:dyDescent="0.25">
      <c r="A100" s="246">
        <v>43524</v>
      </c>
      <c r="B100" s="247">
        <v>1.3378271649999998</v>
      </c>
    </row>
    <row r="101" spans="1:2" x14ac:dyDescent="0.25">
      <c r="A101" s="246">
        <v>43555</v>
      </c>
      <c r="B101" s="247">
        <v>1.1797156799999999</v>
      </c>
    </row>
    <row r="102" spans="1:2" x14ac:dyDescent="0.25">
      <c r="A102" s="246">
        <v>43585</v>
      </c>
      <c r="B102" s="247">
        <v>1.1629398174999999</v>
      </c>
    </row>
    <row r="103" spans="1:2" x14ac:dyDescent="0.25">
      <c r="A103" s="260">
        <v>43616</v>
      </c>
      <c r="B103" s="261">
        <v>1.2422339849999999</v>
      </c>
    </row>
    <row r="104" spans="1:2" x14ac:dyDescent="0.25">
      <c r="A104" s="260">
        <v>43646</v>
      </c>
      <c r="B104" s="261">
        <v>1.1543172740000001</v>
      </c>
    </row>
    <row r="105" spans="1:2" x14ac:dyDescent="0.25">
      <c r="A105" s="260">
        <v>43677</v>
      </c>
      <c r="B105" s="261">
        <v>1.0274274113043478</v>
      </c>
    </row>
    <row r="106" spans="1:2" x14ac:dyDescent="0.25">
      <c r="A106" s="260">
        <v>43708</v>
      </c>
      <c r="B106" s="261">
        <v>1.1518544115</v>
      </c>
    </row>
    <row r="107" spans="1:2" x14ac:dyDescent="0.25">
      <c r="A107" s="260">
        <v>43738</v>
      </c>
      <c r="B107" s="261">
        <v>1.1004298147368421</v>
      </c>
    </row>
    <row r="108" spans="1:2" x14ac:dyDescent="0.25">
      <c r="A108" s="260">
        <v>43769</v>
      </c>
      <c r="B108" s="261">
        <v>1.0875996499999998</v>
      </c>
    </row>
    <row r="109" spans="1:2" x14ac:dyDescent="0.25">
      <c r="A109" s="260">
        <v>43799</v>
      </c>
      <c r="B109" s="261">
        <v>1.0254817084499999</v>
      </c>
    </row>
    <row r="110" spans="1:2" x14ac:dyDescent="0.25">
      <c r="A110" s="260">
        <v>43830</v>
      </c>
      <c r="B110" s="261">
        <v>0.94115429226086955</v>
      </c>
    </row>
    <row r="111" spans="1:2" x14ac:dyDescent="0.25">
      <c r="A111" s="260">
        <v>43861</v>
      </c>
      <c r="B111" s="261">
        <v>0.95200668190909077</v>
      </c>
    </row>
    <row r="112" spans="1:2" x14ac:dyDescent="0.25">
      <c r="A112" s="71"/>
      <c r="B112" s="68"/>
    </row>
    <row r="113" spans="1:2" x14ac:dyDescent="0.25">
      <c r="A113" s="71"/>
      <c r="B113" s="68"/>
    </row>
    <row r="114" spans="1:2" x14ac:dyDescent="0.25">
      <c r="A114" s="71"/>
      <c r="B114" s="68"/>
    </row>
    <row r="115" spans="1:2" x14ac:dyDescent="0.25">
      <c r="A115" s="71"/>
      <c r="B115" s="68"/>
    </row>
    <row r="116" spans="1:2" x14ac:dyDescent="0.25">
      <c r="A116" s="71"/>
      <c r="B116" s="68"/>
    </row>
    <row r="117" spans="1:2" x14ac:dyDescent="0.25">
      <c r="A117" s="71"/>
      <c r="B117" s="68"/>
    </row>
    <row r="118" spans="1:2" x14ac:dyDescent="0.25">
      <c r="A118" s="71"/>
      <c r="B118" s="68"/>
    </row>
    <row r="119" spans="1:2" x14ac:dyDescent="0.25">
      <c r="A119" s="71"/>
      <c r="B119" s="68"/>
    </row>
    <row r="120" spans="1:2" x14ac:dyDescent="0.25">
      <c r="A120" s="71"/>
      <c r="B120" s="68"/>
    </row>
    <row r="121" spans="1:2" x14ac:dyDescent="0.25">
      <c r="A121" s="71"/>
      <c r="B121" s="68"/>
    </row>
    <row r="122" spans="1:2" x14ac:dyDescent="0.25">
      <c r="A122" s="71"/>
      <c r="B122" s="68"/>
    </row>
    <row r="123" spans="1:2" x14ac:dyDescent="0.25">
      <c r="A123" s="71"/>
      <c r="B123" s="68"/>
    </row>
    <row r="124" spans="1:2" x14ac:dyDescent="0.25">
      <c r="A124" s="71"/>
      <c r="B124" s="68"/>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A4" sqref="A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107</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109</v>
      </c>
      <c r="AO1" s="77" t="s">
        <v>189</v>
      </c>
      <c r="AP1" s="194" t="s">
        <v>193</v>
      </c>
      <c r="AQ1" s="200" t="s">
        <v>197</v>
      </c>
      <c r="AR1" s="77" t="s">
        <v>229</v>
      </c>
      <c r="AS1" s="211" t="s">
        <v>235</v>
      </c>
      <c r="AT1" s="231" t="s">
        <v>244</v>
      </c>
      <c r="AU1" s="231" t="s">
        <v>250</v>
      </c>
      <c r="AV1" s="231" t="s">
        <v>254</v>
      </c>
      <c r="AW1" s="231" t="s">
        <v>258</v>
      </c>
      <c r="AX1" s="249" t="s">
        <v>280</v>
      </c>
      <c r="AY1" s="249" t="s">
        <v>286</v>
      </c>
      <c r="AZ1" s="263" t="s">
        <v>296</v>
      </c>
      <c r="BA1" s="263" t="s">
        <v>304</v>
      </c>
      <c r="BB1" s="263" t="s">
        <v>318</v>
      </c>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0.10880616878790783</v>
      </c>
      <c r="D2" s="76">
        <v>0.15207176769269837</v>
      </c>
      <c r="E2" s="76">
        <v>0.15936469653231145</v>
      </c>
      <c r="F2" s="76">
        <v>0.13477329351537914</v>
      </c>
      <c r="G2" s="76">
        <v>9.0490308590704061E-2</v>
      </c>
      <c r="H2" s="76">
        <v>5.5188075041534335E-2</v>
      </c>
      <c r="I2" s="76">
        <v>6.446256487300972E-2</v>
      </c>
      <c r="J2" s="76">
        <v>4.4557767717795516E-2</v>
      </c>
      <c r="K2" s="76">
        <v>4.5338481295946087E-2</v>
      </c>
      <c r="L2" s="76">
        <v>1.8198547313430513E-3</v>
      </c>
      <c r="M2" s="76">
        <v>-9.7134575687193303E-3</v>
      </c>
      <c r="N2" s="76">
        <v>-1.4715801617336766E-2</v>
      </c>
      <c r="O2" s="76">
        <v>-3.815813607679952E-2</v>
      </c>
      <c r="P2" s="76">
        <v>1.9054249541451185E-2</v>
      </c>
      <c r="Q2" s="76">
        <v>1.5402507906251195E-2</v>
      </c>
      <c r="R2" s="76">
        <v>3.1053513809269795E-2</v>
      </c>
      <c r="S2" s="76">
        <v>6.6170033530515537E-2</v>
      </c>
      <c r="T2" s="76">
        <v>3.9370820888025015E-2</v>
      </c>
      <c r="U2" s="76">
        <v>6.8103662833941536E-2</v>
      </c>
      <c r="V2" s="76">
        <v>6.1323425972714896E-2</v>
      </c>
      <c r="W2" s="76">
        <v>5.9963512799107388E-2</v>
      </c>
      <c r="X2" s="76">
        <v>7.3535260222119758E-2</v>
      </c>
      <c r="Y2" s="76">
        <v>3.4276092154214677E-2</v>
      </c>
      <c r="Z2" s="76">
        <v>1.4925903549959596E-2</v>
      </c>
      <c r="AA2" s="76">
        <v>-1.1319057985996861E-2</v>
      </c>
      <c r="AB2" s="76">
        <v>-2.5119200550732912E-2</v>
      </c>
      <c r="AC2" s="76">
        <v>-2.1899112254473607E-2</v>
      </c>
      <c r="AD2" s="76">
        <v>-1.3201572556347352E-2</v>
      </c>
      <c r="AE2" s="76">
        <v>-7.7475408758393982E-3</v>
      </c>
      <c r="AF2" s="76">
        <v>-5.1123145428203509E-3</v>
      </c>
      <c r="AG2" s="76">
        <v>1.7008183487994266E-2</v>
      </c>
      <c r="AH2" s="76">
        <v>1.1351410134519124E-2</v>
      </c>
      <c r="AI2" s="76">
        <v>3.6342285170550825E-2</v>
      </c>
      <c r="AJ2" s="76">
        <v>1.5159266428239171E-2</v>
      </c>
      <c r="AK2" s="76">
        <v>6.2743573422605614E-3</v>
      </c>
      <c r="AL2" s="76">
        <v>2.2015875683044195E-2</v>
      </c>
      <c r="AM2" s="76">
        <v>6.8341742922077842E-3</v>
      </c>
      <c r="AN2" s="76">
        <v>4.7614952189541926E-2</v>
      </c>
      <c r="AO2" s="188">
        <v>4.7173685869674964E-2</v>
      </c>
      <c r="AP2" s="193">
        <v>5.3119069187350876E-2</v>
      </c>
      <c r="AQ2" s="199">
        <v>4.7244234696989018E-2</v>
      </c>
      <c r="AR2" s="188">
        <v>3.467670912018006E-2</v>
      </c>
      <c r="AS2" s="210">
        <v>4.6060429172420037E-2</v>
      </c>
      <c r="AT2" s="230">
        <v>1.3878166288670668E-2</v>
      </c>
      <c r="AU2" s="230">
        <v>5.9752453965003394E-2</v>
      </c>
      <c r="AV2" s="230">
        <v>5.9272234893137377E-2</v>
      </c>
      <c r="AW2" s="230">
        <v>3.9144539475983953E-2</v>
      </c>
      <c r="AX2" s="248">
        <v>7.1369264656044873E-2</v>
      </c>
      <c r="AY2" s="248">
        <v>5.1209977186353228E-2</v>
      </c>
      <c r="AZ2" s="262">
        <v>4.9596793404337092E-2</v>
      </c>
      <c r="BA2" s="262">
        <v>3.932592650610478E-2</v>
      </c>
      <c r="BB2" s="262">
        <v>3.7421143063447238E-2</v>
      </c>
    </row>
    <row r="3" spans="1:256" s="44" customFormat="1" ht="15" x14ac:dyDescent="0.2">
      <c r="A3" s="76" t="s">
        <v>27</v>
      </c>
      <c r="B3" s="76" t="s">
        <v>29</v>
      </c>
      <c r="C3" s="76">
        <v>2.43920496546155E-2</v>
      </c>
      <c r="D3" s="76">
        <v>4.2760557089186912E-2</v>
      </c>
      <c r="E3" s="76">
        <v>4.5052130342114083E-2</v>
      </c>
      <c r="F3" s="76">
        <v>6.3738243000704076E-2</v>
      </c>
      <c r="G3" s="76">
        <v>4.942263788784329E-2</v>
      </c>
      <c r="H3" s="76">
        <v>6.1216685227266865E-2</v>
      </c>
      <c r="I3" s="76">
        <v>8.7675673010533028E-2</v>
      </c>
      <c r="J3" s="76">
        <v>8.4297824677503908E-2</v>
      </c>
      <c r="K3" s="76">
        <v>7.457250877502597E-2</v>
      </c>
      <c r="L3" s="76">
        <v>1.8095438274159381E-3</v>
      </c>
      <c r="M3" s="76">
        <v>-3.6575108143961366E-2</v>
      </c>
      <c r="N3" s="76">
        <v>-6.9587342378947148E-2</v>
      </c>
      <c r="O3" s="76">
        <v>-7.8460419529349346E-2</v>
      </c>
      <c r="P3" s="76">
        <v>-2.3437495085413818E-2</v>
      </c>
      <c r="Q3" s="76">
        <v>1.1821616625661502E-2</v>
      </c>
      <c r="R3" s="76">
        <v>5.6125840597898824E-2</v>
      </c>
      <c r="S3" s="76">
        <v>5.8934630763922691E-2</v>
      </c>
      <c r="T3" s="76">
        <v>4.8285605302897716E-2</v>
      </c>
      <c r="U3" s="76">
        <v>6.198678806197222E-2</v>
      </c>
      <c r="V3" s="76">
        <v>4.0612142470182189E-2</v>
      </c>
      <c r="W3" s="76">
        <v>3.2840274442727191E-2</v>
      </c>
      <c r="X3" s="76">
        <v>3.5398213805407641E-2</v>
      </c>
      <c r="Y3" s="76">
        <v>-7.0588257705175295E-3</v>
      </c>
      <c r="Z3" s="76">
        <v>-1.4617221978277528E-2</v>
      </c>
      <c r="AA3" s="76">
        <v>-1.9525042723212871E-2</v>
      </c>
      <c r="AB3" s="76">
        <v>-4.6828114617577188E-2</v>
      </c>
      <c r="AC3" s="76">
        <v>-3.8917235065493716E-2</v>
      </c>
      <c r="AD3" s="76">
        <v>-3.9890425054826206E-2</v>
      </c>
      <c r="AE3" s="76">
        <v>-2.8746147189561588E-2</v>
      </c>
      <c r="AF3" s="76">
        <v>-1.1738555585722565E-2</v>
      </c>
      <c r="AG3" s="76">
        <v>9.930479783436752E-3</v>
      </c>
      <c r="AH3" s="76">
        <v>2.4208129950393786E-3</v>
      </c>
      <c r="AI3" s="76">
        <v>2.6791305833112844E-2</v>
      </c>
      <c r="AJ3" s="76">
        <v>2.609057243773405E-2</v>
      </c>
      <c r="AK3" s="76">
        <v>1.4229471538627303E-2</v>
      </c>
      <c r="AL3" s="76">
        <v>3.647372964222062E-2</v>
      </c>
      <c r="AM3" s="76">
        <v>3.2745664589892032E-2</v>
      </c>
      <c r="AN3" s="76">
        <v>4.1602784064826315E-2</v>
      </c>
      <c r="AO3" s="188">
        <v>3.1248717557309069E-2</v>
      </c>
      <c r="AP3" s="193">
        <v>1.1670158951607501E-2</v>
      </c>
      <c r="AQ3" s="199">
        <v>-5.6848707177310498E-3</v>
      </c>
      <c r="AR3" s="188">
        <v>-7.2707960249962511E-4</v>
      </c>
      <c r="AS3" s="210">
        <v>1.3879540367455423E-2</v>
      </c>
      <c r="AT3" s="230">
        <v>3.071654573336402E-2</v>
      </c>
      <c r="AU3" s="230">
        <v>5.4423823459925469E-2</v>
      </c>
      <c r="AV3" s="230">
        <v>5.0430485618376597E-2</v>
      </c>
      <c r="AW3" s="230">
        <v>6.3104122514604954E-2</v>
      </c>
      <c r="AX3" s="248">
        <v>6.375454480285514E-2</v>
      </c>
      <c r="AY3" s="248">
        <v>6.3533935356197002E-2</v>
      </c>
      <c r="AZ3" s="262">
        <v>6.4008422190058756E-2</v>
      </c>
      <c r="BA3" s="262">
        <v>4.8340562760677663E-2</v>
      </c>
      <c r="BB3" s="262">
        <v>4.4827558076496743E-2</v>
      </c>
    </row>
    <row r="4" spans="1:256" s="44" customFormat="1" ht="15" x14ac:dyDescent="0.2">
      <c r="A4" s="76" t="s">
        <v>28</v>
      </c>
      <c r="B4" s="76" t="s">
        <v>31</v>
      </c>
      <c r="C4" s="76">
        <v>0.23635049282357157</v>
      </c>
      <c r="D4" s="76">
        <v>0.31242178677370358</v>
      </c>
      <c r="E4" s="76">
        <v>0.32216245043419622</v>
      </c>
      <c r="F4" s="76">
        <v>0.22582396902057833</v>
      </c>
      <c r="G4" s="76">
        <v>0.14190304357327799</v>
      </c>
      <c r="H4" s="76">
        <v>4.8161678127290442E-2</v>
      </c>
      <c r="I4" s="76">
        <v>3.8332477321790348E-2</v>
      </c>
      <c r="J4" s="76">
        <v>3.5539036196330365E-4</v>
      </c>
      <c r="K4" s="76">
        <v>1.1704329084011755E-2</v>
      </c>
      <c r="L4" s="76">
        <v>1.8320218574285896E-3</v>
      </c>
      <c r="M4" s="76">
        <v>2.196056651767897E-2</v>
      </c>
      <c r="N4" s="76">
        <v>5.1438572890487144E-2</v>
      </c>
      <c r="O4" s="76">
        <v>1.1091565679302473E-2</v>
      </c>
      <c r="P4" s="76">
        <v>6.9194452396967643E-2</v>
      </c>
      <c r="Q4" s="76">
        <v>1.9383079206280129E-2</v>
      </c>
      <c r="R4" s="76">
        <v>4.3051170352581547E-3</v>
      </c>
      <c r="S4" s="76">
        <v>7.4228644093903284E-2</v>
      </c>
      <c r="T4" s="76">
        <v>2.9762760634434171E-2</v>
      </c>
      <c r="U4" s="76">
        <v>7.4852833252063489E-2</v>
      </c>
      <c r="V4" s="76">
        <v>8.4559359415271151E-2</v>
      </c>
      <c r="W4" s="76">
        <v>8.9742602679923067E-2</v>
      </c>
      <c r="X4" s="76">
        <v>0.11537744645057635</v>
      </c>
      <c r="Y4" s="76">
        <v>7.9337835815979973E-2</v>
      </c>
      <c r="Z4" s="76">
        <v>4.6727221049833956E-2</v>
      </c>
      <c r="AA4" s="76">
        <v>-2.7800028127853427E-3</v>
      </c>
      <c r="AB4" s="76">
        <v>-3.0090874035457738E-3</v>
      </c>
      <c r="AC4" s="76">
        <v>-4.8316604535080243E-3</v>
      </c>
      <c r="AD4" s="76">
        <v>1.3843616619200416E-2</v>
      </c>
      <c r="AE4" s="76">
        <v>1.3736457607009811E-2</v>
      </c>
      <c r="AF4" s="76">
        <v>1.3397710471807489E-3</v>
      </c>
      <c r="AG4" s="76">
        <v>2.3863281169792083E-2</v>
      </c>
      <c r="AH4" s="76">
        <v>1.9921600140416773E-2</v>
      </c>
      <c r="AI4" s="76">
        <v>4.570453521979756E-2</v>
      </c>
      <c r="AJ4" s="76">
        <v>4.6542840472270086E-3</v>
      </c>
      <c r="AK4" s="76">
        <v>-1.3257057843576447E-3</v>
      </c>
      <c r="AL4" s="76">
        <v>8.3795592305806466E-3</v>
      </c>
      <c r="AM4" s="76">
        <v>-1.8105909826416133E-2</v>
      </c>
      <c r="AN4" s="76">
        <v>5.3515922776274705E-2</v>
      </c>
      <c r="AO4" s="188">
        <v>6.2624868039008463E-2</v>
      </c>
      <c r="AP4" s="193">
        <v>9.3301908411769219E-2</v>
      </c>
      <c r="AQ4" s="199">
        <v>0.10082745490848266</v>
      </c>
      <c r="AR4" s="188">
        <v>6.9032749277246674E-2</v>
      </c>
      <c r="AS4" s="210">
        <v>7.6361963310989101E-2</v>
      </c>
      <c r="AT4" s="230">
        <v>-1.2270388842955393E-3</v>
      </c>
      <c r="AU4" s="230">
        <v>6.4624985494545761E-2</v>
      </c>
      <c r="AV4" s="230">
        <v>6.7292425050986759E-2</v>
      </c>
      <c r="AW4" s="230">
        <v>1.7893809386671622E-2</v>
      </c>
      <c r="AX4" s="248">
        <v>7.8418674133059918E-2</v>
      </c>
      <c r="AY4" s="248">
        <v>4.0048856034647473E-2</v>
      </c>
      <c r="AZ4" s="262">
        <v>3.6730796951258027E-2</v>
      </c>
      <c r="BA4" s="262">
        <v>3.0975356217430861E-2</v>
      </c>
      <c r="BB4" s="262">
        <v>3.065780835525711E-2</v>
      </c>
    </row>
    <row r="10" spans="1:256" ht="15" x14ac:dyDescent="0.25">
      <c r="C10" s="43" t="s">
        <v>32</v>
      </c>
    </row>
  </sheetData>
  <conditionalFormatting sqref="A2:XFD4">
    <cfRule type="expression" dxfId="137"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D9"/>
  <sheetViews>
    <sheetView rightToLeft="1" topLeftCell="B1" zoomScaleNormal="100" workbookViewId="0">
      <selection activeCell="B1" sqref="B1:AD1"/>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30" x14ac:dyDescent="0.2">
      <c r="A1" t="s">
        <v>231</v>
      </c>
      <c r="B1" s="204" t="s">
        <v>209</v>
      </c>
      <c r="C1" s="204" t="s">
        <v>210</v>
      </c>
      <c r="D1" s="204" t="s">
        <v>211</v>
      </c>
      <c r="E1" s="204" t="s">
        <v>212</v>
      </c>
      <c r="F1" s="204" t="s">
        <v>213</v>
      </c>
      <c r="G1" s="204" t="s">
        <v>214</v>
      </c>
      <c r="H1" s="204" t="s">
        <v>215</v>
      </c>
      <c r="I1" s="204" t="s">
        <v>216</v>
      </c>
      <c r="J1" s="204" t="s">
        <v>217</v>
      </c>
      <c r="K1" s="204" t="s">
        <v>218</v>
      </c>
      <c r="L1" s="204" t="s">
        <v>219</v>
      </c>
      <c r="M1" s="204" t="s">
        <v>220</v>
      </c>
      <c r="N1" s="204" t="s">
        <v>221</v>
      </c>
      <c r="O1" s="204" t="s">
        <v>222</v>
      </c>
      <c r="P1" s="204" t="s">
        <v>223</v>
      </c>
      <c r="Q1" s="204" t="s">
        <v>224</v>
      </c>
      <c r="R1" s="204" t="s">
        <v>225</v>
      </c>
      <c r="S1" s="204" t="s">
        <v>226</v>
      </c>
      <c r="T1" s="204" t="s">
        <v>227</v>
      </c>
      <c r="U1" s="213" t="s">
        <v>237</v>
      </c>
      <c r="V1" s="213" t="s">
        <v>246</v>
      </c>
      <c r="W1" s="213" t="s">
        <v>252</v>
      </c>
      <c r="X1" s="213" t="s">
        <v>256</v>
      </c>
      <c r="Y1" s="213" t="s">
        <v>260</v>
      </c>
      <c r="Z1" s="213" t="s">
        <v>278</v>
      </c>
      <c r="AA1" s="213" t="s">
        <v>284</v>
      </c>
      <c r="AB1" s="213" t="s">
        <v>293</v>
      </c>
      <c r="AC1" s="213" t="s">
        <v>301</v>
      </c>
      <c r="AD1" s="213" t="s">
        <v>315</v>
      </c>
    </row>
    <row r="2" spans="1:30" x14ac:dyDescent="0.2">
      <c r="A2" s="202" t="s">
        <v>208</v>
      </c>
      <c r="B2" s="203">
        <v>2.5360382939121839</v>
      </c>
      <c r="C2" s="203">
        <v>-3.4168411314286908</v>
      </c>
      <c r="D2" s="203">
        <v>-7.8464687698980642</v>
      </c>
      <c r="E2" s="203">
        <v>0.44645493811368109</v>
      </c>
      <c r="F2" s="203">
        <v>8.249142138665766E-2</v>
      </c>
      <c r="G2" s="203">
        <v>-0.79171513371472857</v>
      </c>
      <c r="H2" s="203">
        <v>-1.5703390090506515</v>
      </c>
      <c r="I2" s="203">
        <v>3.2304870563644208</v>
      </c>
      <c r="J2" s="203">
        <v>-5.6682742954982199</v>
      </c>
      <c r="K2" s="203">
        <v>8.1422373054695907</v>
      </c>
      <c r="L2" s="203">
        <v>-0.95386754726995693</v>
      </c>
      <c r="M2" s="203">
        <v>2.0007381958760702</v>
      </c>
      <c r="N2" s="203">
        <v>5.3865199794274448</v>
      </c>
      <c r="O2" s="203">
        <v>9.725241302544454</v>
      </c>
      <c r="P2" s="203">
        <v>2.1023448775828308</v>
      </c>
      <c r="Q2" s="203">
        <v>-0.33917428635717961</v>
      </c>
      <c r="R2" s="203">
        <v>-2.9766268920735861</v>
      </c>
      <c r="S2" s="203">
        <v>3.2085968033283194</v>
      </c>
      <c r="T2" s="203">
        <v>4.9566696648998851</v>
      </c>
      <c r="U2" s="212">
        <v>5.3376488098727384</v>
      </c>
      <c r="V2" s="212">
        <v>4.2602949720371699</v>
      </c>
      <c r="W2" s="212">
        <v>10.100477041030043</v>
      </c>
      <c r="X2" s="212">
        <v>0.55221652189777615</v>
      </c>
      <c r="Y2" s="212">
        <v>10.290569086144014</v>
      </c>
      <c r="Z2" s="212">
        <v>2.6063879388492044</v>
      </c>
      <c r="AA2" s="212">
        <v>11.905875152875398</v>
      </c>
      <c r="AB2" s="212">
        <v>2.3497636762235117</v>
      </c>
      <c r="AC2" s="212">
        <v>4.626267030614664</v>
      </c>
      <c r="AD2" s="212">
        <v>2.8040260248667797</v>
      </c>
    </row>
    <row r="3" spans="1:30" x14ac:dyDescent="0.2">
      <c r="A3" s="202" t="s">
        <v>207</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row>
    <row r="4" spans="1:30" x14ac:dyDescent="0.2">
      <c r="A4" s="202" t="s">
        <v>206</v>
      </c>
      <c r="B4" s="203">
        <v>3.3193882102887393</v>
      </c>
      <c r="C4" s="203">
        <v>2.5173655073196244E-3</v>
      </c>
      <c r="D4" s="203">
        <v>0.26009899915048762</v>
      </c>
      <c r="E4" s="203">
        <v>1.6345062479652237</v>
      </c>
      <c r="F4" s="203">
        <v>1.0385121776896082</v>
      </c>
      <c r="G4" s="203">
        <v>0.72827434598841845</v>
      </c>
      <c r="H4" s="203">
        <v>3.3332965929543943</v>
      </c>
      <c r="I4" s="203">
        <v>-0.13227196216372072</v>
      </c>
      <c r="J4" s="203">
        <v>0.20779962962250265</v>
      </c>
      <c r="K4" s="203">
        <v>4.8680890825815837</v>
      </c>
      <c r="L4" s="203">
        <v>-0.85053571399489569</v>
      </c>
      <c r="M4" s="203">
        <v>0.97573494517633863</v>
      </c>
      <c r="N4" s="203">
        <v>1.6033427101124078</v>
      </c>
      <c r="O4" s="203">
        <v>-0.99977870940550084</v>
      </c>
      <c r="P4" s="203">
        <v>2.8903291163503244</v>
      </c>
      <c r="Q4" s="203">
        <v>1.6321971270101752</v>
      </c>
      <c r="R4" s="203">
        <v>3.0803954996858041</v>
      </c>
      <c r="S4" s="203">
        <v>1.9939732580831406</v>
      </c>
      <c r="T4" s="203">
        <v>2.5445146541833719E-2</v>
      </c>
      <c r="U4" s="212">
        <v>2.2114402146321055</v>
      </c>
      <c r="V4" s="212">
        <v>1.1136884339451352</v>
      </c>
      <c r="W4" s="212">
        <v>2.8817849925467667</v>
      </c>
      <c r="X4" s="212">
        <v>-0.23284091681427221</v>
      </c>
      <c r="Y4" s="212">
        <v>2.3693625945365451</v>
      </c>
      <c r="Z4" s="212">
        <v>-4.2413607110137033</v>
      </c>
      <c r="AA4" s="212">
        <v>3.5242327055184983</v>
      </c>
      <c r="AB4" s="212">
        <v>2.529931006007033</v>
      </c>
      <c r="AC4" s="212">
        <v>0.83649835305378761</v>
      </c>
      <c r="AD4" s="212">
        <v>1.856733689963548</v>
      </c>
    </row>
    <row r="5" spans="1:30" x14ac:dyDescent="0.2">
      <c r="A5" s="202" t="s">
        <v>205</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-5.7768213290000006</v>
      </c>
      <c r="T5" s="203">
        <v>5.1113011930000001</v>
      </c>
      <c r="U5" s="212">
        <v>6.9262083239999992</v>
      </c>
      <c r="V5" s="212">
        <v>-15.582027063000002</v>
      </c>
      <c r="W5" s="212">
        <v>4.4198316819999999</v>
      </c>
      <c r="X5" s="212">
        <v>-3.9270151129999995</v>
      </c>
      <c r="Y5" s="212">
        <v>-4.0810723930000004</v>
      </c>
      <c r="Z5" s="212">
        <v>9.9630591424999988</v>
      </c>
      <c r="AA5" s="212">
        <v>8.5268040089999992</v>
      </c>
      <c r="AB5" s="212">
        <v>6.130052955</v>
      </c>
      <c r="AC5" s="212">
        <v>-6.1216767220000001</v>
      </c>
      <c r="AD5" s="212">
        <v>11.206715748999999</v>
      </c>
    </row>
    <row r="6" spans="1:30" s="215" customFormat="1" ht="15" x14ac:dyDescent="0.25">
      <c r="A6" s="214" t="s">
        <v>233</v>
      </c>
      <c r="B6" s="215">
        <v>14.354045986200923</v>
      </c>
      <c r="C6" s="215">
        <v>-2.1085919022344224</v>
      </c>
      <c r="D6" s="215">
        <v>2.9192011840505074</v>
      </c>
      <c r="E6" s="215">
        <v>0.97966699907890487</v>
      </c>
      <c r="F6" s="215">
        <v>5.264749825847904</v>
      </c>
      <c r="G6" s="215">
        <v>-3.6812157687722382</v>
      </c>
      <c r="H6" s="215">
        <v>3.7125602674734148</v>
      </c>
      <c r="I6" s="215">
        <v>3.0415949818648746</v>
      </c>
      <c r="J6" s="215">
        <v>-11.870424359621133</v>
      </c>
      <c r="K6" s="215">
        <v>10.437127052979957</v>
      </c>
      <c r="L6" s="215">
        <v>-3.2889366627647552</v>
      </c>
      <c r="M6" s="215">
        <v>1.4256789282419793</v>
      </c>
      <c r="N6" s="215">
        <v>11.865411451003833</v>
      </c>
      <c r="O6" s="215">
        <v>8.9562160248328215</v>
      </c>
      <c r="P6" s="215">
        <v>14.915658199724589</v>
      </c>
      <c r="Q6" s="215">
        <v>14.501618442037403</v>
      </c>
      <c r="R6" s="215">
        <v>12.093854631061173</v>
      </c>
      <c r="S6" s="215">
        <v>5.115196588538268</v>
      </c>
      <c r="T6" s="215">
        <v>16.550775672865782</v>
      </c>
      <c r="U6" s="212">
        <v>18.095041743667018</v>
      </c>
      <c r="V6" s="212">
        <v>-8.831321690506762</v>
      </c>
      <c r="W6" s="212">
        <v>27.62117252165578</v>
      </c>
      <c r="X6" s="212">
        <v>1.6953363416536815</v>
      </c>
      <c r="Y6" s="212">
        <v>6.164679899569097</v>
      </c>
      <c r="Z6" s="212">
        <v>7.5779321162527271</v>
      </c>
      <c r="AA6" s="212">
        <v>23.417172344857057</v>
      </c>
      <c r="AB6" s="212">
        <v>11.219167684378686</v>
      </c>
      <c r="AC6" s="212">
        <v>0.88317655353191604</v>
      </c>
      <c r="AD6" s="212">
        <v>15.82791277370899</v>
      </c>
    </row>
    <row r="9" spans="1:30" ht="15.75" x14ac:dyDescent="0.2">
      <c r="C9" s="205" t="s">
        <v>232</v>
      </c>
    </row>
  </sheetData>
  <conditionalFormatting sqref="A6:XFD6">
    <cfRule type="expression" dxfId="78"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
  <sheetViews>
    <sheetView rightToLeft="1" zoomScale="85" zoomScaleNormal="85" workbookViewId="0">
      <selection activeCell="B1" sqref="B1:AT1"/>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46" s="217" customFormat="1" x14ac:dyDescent="0.2">
      <c r="A1" s="217" t="s">
        <v>231</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109</v>
      </c>
      <c r="AG1" s="221" t="s">
        <v>189</v>
      </c>
      <c r="AH1" s="221" t="s">
        <v>193</v>
      </c>
      <c r="AI1" s="221" t="s">
        <v>197</v>
      </c>
      <c r="AJ1" s="221" t="s">
        <v>229</v>
      </c>
      <c r="AK1" s="221" t="s">
        <v>235</v>
      </c>
      <c r="AL1" s="233" t="s">
        <v>244</v>
      </c>
      <c r="AM1" s="233" t="s">
        <v>250</v>
      </c>
      <c r="AN1" s="233" t="s">
        <v>254</v>
      </c>
      <c r="AO1" s="233" t="s">
        <v>258</v>
      </c>
      <c r="AP1" s="251" t="s">
        <v>280</v>
      </c>
      <c r="AQ1" s="251" t="s">
        <v>286</v>
      </c>
      <c r="AR1" s="265" t="s">
        <v>296</v>
      </c>
      <c r="AS1" s="265" t="s">
        <v>304</v>
      </c>
      <c r="AT1" s="265" t="s">
        <v>318</v>
      </c>
    </row>
    <row r="2" spans="1:46" s="217" customFormat="1" x14ac:dyDescent="0.2">
      <c r="A2" s="217" t="s">
        <v>238</v>
      </c>
      <c r="B2" s="219">
        <v>7.829870505573977E-2</v>
      </c>
      <c r="C2" s="219">
        <v>6.1191497275473017E-2</v>
      </c>
      <c r="D2" s="219">
        <v>5.5472141026767785E-2</v>
      </c>
      <c r="E2" s="219">
        <v>4.872624603396325E-2</v>
      </c>
      <c r="F2" s="219">
        <v>7.9628653933850435E-2</v>
      </c>
      <c r="G2" s="219">
        <v>9.9237658894687497E-2</v>
      </c>
      <c r="H2" s="219">
        <v>0.10620810319902096</v>
      </c>
      <c r="I2" s="219">
        <v>9.1860649905803449E-2</v>
      </c>
      <c r="J2" s="219">
        <v>6.8209362685559105E-2</v>
      </c>
      <c r="K2" s="219">
        <v>5.895701613981541E-2</v>
      </c>
      <c r="L2" s="219">
        <v>5.8483907826540449E-2</v>
      </c>
      <c r="M2" s="219">
        <v>5.6002395461613341E-2</v>
      </c>
      <c r="N2" s="219">
        <v>5.8914769755048946E-2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6.1744527131111893E-2</v>
      </c>
      <c r="AJ2" s="220">
        <v>5.5614753041384191E-2</v>
      </c>
      <c r="AK2" s="220">
        <v>3.2910111119397456E-2</v>
      </c>
      <c r="AL2" s="232">
        <v>3.7110353243824168E-2</v>
      </c>
      <c r="AM2" s="232">
        <v>3.0868245089443302E-2</v>
      </c>
      <c r="AN2" s="232">
        <v>2.6945693379416769E-2</v>
      </c>
      <c r="AO2" s="232">
        <v>2.3147657893625606E-2</v>
      </c>
      <c r="AP2" s="250">
        <v>2.4703855606583058E-2</v>
      </c>
      <c r="AQ2" s="250">
        <v>2.1545066199540441E-2</v>
      </c>
      <c r="AR2" s="264">
        <v>2.1176496978892345E-2</v>
      </c>
      <c r="AS2" s="264">
        <v>3.4129346131933191E-2</v>
      </c>
      <c r="AT2" s="264">
        <v>2.9594811536320931E-2</v>
      </c>
    </row>
    <row r="3" spans="1:46" s="217" customFormat="1" x14ac:dyDescent="0.2">
      <c r="A3" s="217" t="s">
        <v>240</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7.0019025235012577E-2</v>
      </c>
    </row>
    <row r="4" spans="1:46" s="217" customFormat="1" x14ac:dyDescent="0.2">
      <c r="A4" s="217" t="s">
        <v>239</v>
      </c>
      <c r="B4" s="219">
        <v>8.3928651777080976E-2</v>
      </c>
      <c r="C4" s="219">
        <v>6.6801639475425389E-2</v>
      </c>
      <c r="D4" s="219">
        <v>5.9932797185897391E-2</v>
      </c>
      <c r="E4" s="219">
        <v>5.8182631917543137E-2</v>
      </c>
      <c r="F4" s="219">
        <v>8.0732568246659087E-2</v>
      </c>
      <c r="G4" s="219">
        <v>9.583986549728496E-2</v>
      </c>
      <c r="H4" s="219">
        <v>0.10552616583525998</v>
      </c>
      <c r="I4" s="219">
        <v>0.10001589896761676</v>
      </c>
      <c r="J4" s="219">
        <v>9.2638165109822035E-2</v>
      </c>
      <c r="K4" s="219">
        <v>0.10109504951954995</v>
      </c>
      <c r="L4" s="219">
        <v>9.4570230071308714E-2</v>
      </c>
      <c r="M4" s="219">
        <v>8.2487631478638246E-2</v>
      </c>
      <c r="N4" s="219">
        <v>7.1280453539797284E-2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6.2741368312284163E-2</v>
      </c>
      <c r="AJ4" s="220">
        <v>5.7900958193449537E-2</v>
      </c>
      <c r="AK4" s="220">
        <v>4.4901129654723038E-2</v>
      </c>
      <c r="AL4" s="232">
        <v>5.1701188756635874E-2</v>
      </c>
      <c r="AM4" s="232">
        <v>4.9473343215239662E-2</v>
      </c>
      <c r="AN4" s="232">
        <v>4.8676057592541344E-2</v>
      </c>
      <c r="AO4" s="232">
        <v>4.9791086444034738E-2</v>
      </c>
      <c r="AP4" s="250">
        <v>5.2483593633713355E-2</v>
      </c>
      <c r="AQ4" s="250">
        <v>5.0737897805892551E-2</v>
      </c>
      <c r="AR4" s="264">
        <v>5.2453980258896138E-2</v>
      </c>
      <c r="AS4" s="264">
        <v>5.8007001160599314E-2</v>
      </c>
      <c r="AT4" s="264">
        <v>5.5753273645298362E-2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63A6A1F2-129A-4629-B94C-A4CCDF9619F7}"/>
</file>

<file path=customXml/itemProps2.xml><?xml version="1.0" encoding="utf-8"?>
<ds:datastoreItem xmlns:ds="http://schemas.openxmlformats.org/officeDocument/2006/customXml" ds:itemID="{DDF79617-43D3-4975-865B-147BE4AEA90E}"/>
</file>

<file path=customXml/itemProps3.xml><?xml version="1.0" encoding="utf-8"?>
<ds:datastoreItem xmlns:ds="http://schemas.openxmlformats.org/officeDocument/2006/customXml" ds:itemID="{FEC0C805-8007-4B57-A77E-C20359D0DB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2020-03-31T07:02:21Z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