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activeTab="2"/>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<sst xmlns="http://schemas.openxmlformats.org/spreadsheetml/2006/main" count="429" uniqueCount="306">
  <si>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</si>
  <si>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</si>
  <si>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</si>
  <si>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</si>
  <si>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</si>
  <si>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</si>
  <si>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</si>
  <si>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</si>
  <si>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</si>
  <si>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</si>
  <si>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</si>
  <si>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</si>
  <si>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</si>
  <si>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</si>
  <si>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</si>
  <si>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</si>
  <si>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</si>
  <si>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</si>
  <si>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</si>
  <si>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</si>
  <si>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</si>
  <si>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</si>
  <si>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</si>
  <si>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</si>
  <si>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</si>
  <si>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</si>
  <si>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</si>
  <si>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</si>
  <si>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</si>
  <si>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</si>
  <si>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</si>
  <si>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</si>
  <si>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</si>
  <si>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</si>
  <si>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</si>
  <si>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</si>
  <si>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</si>
  <si>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</si>
  <si>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</si>
  <si>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</si>
  <si>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</si>
  <si>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</si>
  <si>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</si>
  <si>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</si>
  <si>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</si>
  <si>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</si>
  <si>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</si>
  <si>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</si>
  <si>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</si>
  <si>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</si>
  <si>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</si>
  <si>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</si>
  <si>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</si>
  <si>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</si>
  <si>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</si>
  <si>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</si>
  <si>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</si>
  <si>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</si>
  <si>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</si>
  <si>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</si>
  <si>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</si>
  <si>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</si>
  <si>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</si>
  <si>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</si>
  <si>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</si>
  <si>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</si>
  <si>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</si>
  <si>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</si>
  <si>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</si>
  <si>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</si>
  <si>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</si>
  <si>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</si>
  <si>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</si>
  <si>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</si>
  <si>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</si>
  <si>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</si>
  <si>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</si>
  <si>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</si>
  <si>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</si>
  <si>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</si>
  <si>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</si>
  <si>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</si>
  <si>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</si>
  <si>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</si>
  <si>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</si>
  <si>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</si>
  <si>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</si>
  <si>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</si>
  <si>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</si>
  <si>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</si>
  <si>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</si>
  <si>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</si>
  <si>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</si>
  <si>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</si>
  <si>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</si>
  <si>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</si>
  <si>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</si>
  <si>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</si>
  <si>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</si>
  <si>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</si>
  <si>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</si>
  <si>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</si>
  <si>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</si>
  <si>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</si>
  <si>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</si>
  <si>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</si>
  <si>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</si>
  <si>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</si>
  <si>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</si>
  <si>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</si>
  <si>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</si>
  <si>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</si>
  <si>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</si>
  <si>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</si>
  <si>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</si>
  <si>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</si>
  <si>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</si>
  <si>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</si>
  <si>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</si>
  <si>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</si>
  <si>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</si>
  <si>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</si>
  <si>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</si>
  <si>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</si>
  <si>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</si>
  <si>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</si>
  <si>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</si>
  <si>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</si>
  <si>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</si>
  <si>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</si>
  <si>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</si>
  <si>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</si>
  <si>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</si>
  <si>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</si>
  <si>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</si>
  <si>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</si>
  <si>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</si>
  <si>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</si>
  <si>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</si>
  <si>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</si>
  <si>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</si>
  <si>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</si>
  <si>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</si>
  <si>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</si>
  <si>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</si>
  <si>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</si>
  <si>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</si>
  <si>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</si>
  <si>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</si>
  <si>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</si>
  <si>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</si>
  <si>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</si>
  <si>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</si>
  <si>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</si>
  <si>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</si>
  <si>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</si>
  <si>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</si>
  <si>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</si>
  <si>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</si>
  <si>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</si>
  <si>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</si>
  <si>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</si>
  <si>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</si>
  <si>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</si>
  <si>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</si>
  <si>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</si>
  <si>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</si>
  <si>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</si>
  <si>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</si>
  <si>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</si>
  <si>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</si>
  <si>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</si>
  <si>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</si>
  <si>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</si>
  <si>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</si>
  <si>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</si>
  <si>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</si>
  <si>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</si>
  <si>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</si>
  <si>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</si>
  <si>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</si>
  <si>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</si>
  <si>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</si>
  <si>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</si>
  <si>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</si>
  <si>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</si>
  <si>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</si>
  <si>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</si>
  <si>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</si>
  <si>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</si>
  <si>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</si>
  <si>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</si>
  <si>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</si>
  <si>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</si>
  <si>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</si>
  <si>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</si>
  <si>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</si>
  <si>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</si>
  <si>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</si>
  <si>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</si>
  <si>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</si>
  <si>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</si>
  <si>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</si>
  <si>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</si>
  <si>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</si>
  <si>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</si>
  <si>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</si>
  <si>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</si>
  <si>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</si>
  <si>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</si>
  <si>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</si>
  <si>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</si>
  <si>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</si>
  <si>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</si>
  <si>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</si>
  <si>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</si>
  <si>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</si>
  <si>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</si>
  <si>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</si>
  <si>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</si>
  <si>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</si>
  <si>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</si>
  <si>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</si>
  <si>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</si>
  <si>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</si>
  <si>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</si>
  <si>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</si>
  <si>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</si>
  <si>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</si>
  <si>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</si>
  <si>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</si>
  <si>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</si>
  <si>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</si>
  <si>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</si>
  <si>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</si>
  <si>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</si>
  <si>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</si>
  <si>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</si>
  <si>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</si>
  <si>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</si>
  <si>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</si>
  <si>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</si>
  <si>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שינוי ביתרה, 2017, %</t>
  </si>
  <si>
    <t>11-2017</t>
  </si>
  <si>
    <t>12-2017</t>
  </si>
  <si>
    <t>01-2018</t>
  </si>
  <si>
    <t>Q4/2017</t>
  </si>
  <si>
    <t>אומדן שינוי כמותי, במהלך 2017</t>
  </si>
  <si>
    <t>אומדן שינוי כמותי, במהלך 2017, %</t>
  </si>
  <si>
    <t>02-2018</t>
  </si>
  <si>
    <t>03-2018</t>
  </si>
  <si>
    <t>04-2018</t>
  </si>
  <si>
    <t>Q1/2018</t>
  </si>
  <si>
    <t>05-2018</t>
  </si>
  <si>
    <t>06-2018</t>
  </si>
  <si>
    <t>07-2018</t>
  </si>
  <si>
    <t>Q2/2018</t>
  </si>
  <si>
    <t>שינוי ביתרה, Q3/2018, %</t>
  </si>
  <si>
    <t>אומדן שינוי כמותי, במהלך Q3/2018</t>
  </si>
  <si>
    <t>אומדן שינוי כמותי, במהלך Q3/2018, %</t>
  </si>
  <si>
    <t>יתרה,  30/09/2018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</si>
  <si>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</si>
  <si>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</si>
  <si>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</si>
  <si>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</si>
  <si>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</si>
  <si>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</si>
  <si>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</si>
  <si>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</si>
  <si>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</si>
  <si>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</si>
  <si>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</si>
  <si>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</si>
  <si>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</si>
  <si>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</si>
  <si>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</si>
  <si>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</si>
  <si>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</si>
  <si>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</si>
  <si>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</si>
  <si>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</si>
  <si>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</si>
  <si>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שינוי ביתרה, Q4/2018, %</t>
  </si>
  <si>
    <t>אומדן שינוי כמותי, במהלך Q4/2018</t>
  </si>
  <si>
    <t>אומדן שינוי כמותי, במהלך Q4/2018, %</t>
  </si>
  <si>
    <t>Q4/2018</t>
  </si>
  <si>
    <t>יתרה,  31/12/2018</t>
  </si>
  <si>
    <t>11-2018</t>
  </si>
  <si>
    <t>12-2018</t>
  </si>
  <si>
    <t>01-2019</t>
  </si>
  <si>
    <t>יתרה, 31/03/2019</t>
  </si>
  <si>
    <t xml:space="preserve">יתרה,  31/03/2019 </t>
  </si>
  <si>
    <t>שינוי ביתרה,  מתחילת שנת 2019 ועד סוף Q1/2019, %</t>
  </si>
  <si>
    <t>שינוי ביתרה, Q1/2019, %</t>
  </si>
  <si>
    <t>אומדן שינוי כמותי, במהלך 2018</t>
  </si>
  <si>
    <t>אומדן שינוי כמותי,  מתחילת שנת 2019 ועד סוף Q1/2019</t>
  </si>
  <si>
    <t>אומדן שינוי כמותי, במהלך Q1/2019</t>
  </si>
  <si>
    <t>אומדן שינוי כמותי, במהלך 2018, %</t>
  </si>
  <si>
    <t>אומדן שינוי כמותי,  מתחילת שנת 2019 ועד סוף Q1/2019, %</t>
  </si>
  <si>
    <t>אומדן שינוי כמותי, במהלך Q1/2019, %</t>
  </si>
  <si>
    <t>31/03/2019</t>
  </si>
  <si>
    <t>Q1/2019</t>
  </si>
  <si>
    <t>יתרה,  31/03/2019</t>
  </si>
  <si>
    <t>02-2019</t>
  </si>
  <si>
    <t>03-2019</t>
  </si>
  <si>
    <t>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</si>
</sst>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ont>
    <font>
      <sz val="12"/>
      <name val="Arial"/>
    </font>
    <font>
      <b/>
      <sz val="12"/>
      <name val="Arial"/>
    </font>
    <font>
      <sz val="11"/>
      <name val="Arial"/>
    </font>
    <font>
      <b/>
      <sz val="10"/>
      <name val="Arial"/>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58">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0" fontId="58" fillId="0" borderId="39" xfId="54" applyFont="1" applyFill="1" applyBorder="1" applyAlignment="1">
      <alignment horizontal="right" indent="2" readingOrder="2"/>
    </xf>
    <xf numFmtId="0" fontId="58" fillId="0" borderId="40" xfId="54" applyFont="1" applyFill="1" applyBorder="1" applyAlignment="1">
      <alignment readingOrder="1"/>
    </xf>
    <xf numFmtId="0" fontId="4" fillId="0" borderId="41" xfId="54" applyBorder="1" applyAlignment="1"/>
    <xf numFmtId="0" fontId="4" fillId="0" borderId="0" xfId="54"/>
    <xf numFmtId="166" fontId="4" fillId="31" borderId="43" xfId="54" applyNumberFormat="1" applyFill="1" applyBorder="1" applyAlignment="1">
      <alignment horizontal="right" indent="1" readingOrder="2"/>
    </xf>
    <xf numFmtId="0" fontId="59" fillId="28" borderId="0" xfId="54" applyFont="1" applyFill="1"/>
    <xf numFmtId="1" fontId="60" fillId="0" borderId="0" xfId="0" applyNumberFormat="1" applyFont="1" applyAlignment="1">
      <alignment horizontal="center"/>
    </xf>
    <xf numFmtId="0" fontId="60" fillId="27" borderId="10" xfId="0" applyNumberFormat="1" applyFont="1" applyFill="1" applyBorder="1" applyAlignment="1">
      <alignment horizontal="center"/>
    </xf>
    <xf numFmtId="169" fontId="61" fillId="0" borderId="0" xfId="0" applyNumberFormat="1" applyFont="1" applyAlignment="1">
      <alignment horizontal="right"/>
    </xf>
    <xf numFmtId="0" fontId="60" fillId="0" borderId="0" xfId="0" applyFont="1"/>
    <xf numFmtId="171" fontId="60" fillId="0" borderId="0" xfId="44" applyNumberFormat="1" applyFont="1" applyAlignment="1">
      <alignment readingOrder="2"/>
    </xf>
    <xf numFmtId="171" fontId="60" fillId="27" borderId="10" xfId="0" applyNumberFormat="1" applyFont="1" applyFill="1" applyBorder="1"/>
    <xf numFmtId="170" fontId="62" fillId="0" borderId="0" xfId="53" applyNumberFormat="1" applyFont="1"/>
    <xf numFmtId="171" fontId="62" fillId="27" borderId="0" xfId="52" applyNumberFormat="1" applyFont="1" applyFill="1"/>
    <xf numFmtId="166" fontId="63" fillId="30" borderId="38" xfId="54" applyNumberFormat="1" applyFont="1" applyFill="1" applyBorder="1" applyAlignment="1">
      <alignment horizontal="right" indent="1" readingOrder="2"/>
    </xf>
    <xf numFmtId="0" fontId="63" fillId="30" borderId="38" xfId="54" applyFont="1" applyFill="1" applyBorder="1" applyAlignment="1">
      <alignment horizontal="left" indent="1" readingOrder="1"/>
    </xf>
    <xf numFmtId="166" fontId="63" fillId="31" borderId="42" xfId="54" applyNumberFormat="1" applyFont="1" applyFill="1" applyBorder="1" applyAlignment="1">
      <alignment horizontal="right" indent="1" readingOrder="2"/>
    </xf>
    <xf numFmtId="166" fontId="4" fillId="31" borderId="42" xfId="54" applyNumberFormat="1" applyFont="1" applyFill="1" applyBorder="1" applyAlignment="1">
      <alignment horizontal="right" indent="1" readingOrder="2"/>
    </xf>
    <xf numFmtId="166" fontId="4" fillId="31" borderId="42" xfId="54" applyNumberFormat="1" applyFill="1" applyBorder="1" applyAlignment="1">
      <alignment horizontal="right" indent="1" readingOrder="2"/>
    </xf>
    <xf numFmtId="0" fontId="13"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372">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35929750990763E-2"/>
          <c:y val="0.11943398379550382"/>
          <c:w val="0.8957217847769029"/>
          <c:h val="0.5681625297165960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strCache>
            </c:strRef>
          </c:cat>
          <c:val>
            <c:numRef>
              <c:f>[0]!iss_s1</c:f>
              <c:numCache>
                <c:formatCode>#,##0.0</c:formatCode>
                <c:ptCount val="21"/>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invertIfNegative val="0"/>
          <c:cat>
            <c:strRef>
              <c:f>[0]!iss_dates</c:f>
              <c:strCache>
                <c:ptCount val="2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strCache>
            </c:strRef>
          </c:cat>
          <c:val>
            <c:numRef>
              <c:f>[0]!iss_s2</c:f>
              <c:numCache>
                <c:formatCode>#,##0.0</c:formatCode>
                <c:ptCount val="21"/>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invertIfNegative val="0"/>
          <c:cat>
            <c:strRef>
              <c:f>[0]!iss_dates</c:f>
              <c:strCache>
                <c:ptCount val="2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strCache>
            </c:strRef>
          </c:cat>
          <c:val>
            <c:numRef>
              <c:f>[0]!iss_s3</c:f>
              <c:numCache>
                <c:formatCode>#,##0.0</c:formatCode>
                <c:ptCount val="21"/>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invertIfNegative val="0"/>
          <c:cat>
            <c:strRef>
              <c:f>[0]!iss_dates</c:f>
              <c:strCache>
                <c:ptCount val="2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strCache>
            </c:strRef>
          </c:cat>
          <c:val>
            <c:numRef>
              <c:f>[0]!iss_s4</c:f>
              <c:numCache>
                <c:formatCode>#,##0.0</c:formatCode>
                <c:ptCount val="21"/>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strCache>
            </c:strRef>
          </c:cat>
          <c:val>
            <c:numRef>
              <c:f>[0]!iss_s5</c:f>
              <c:numCache>
                <c:formatCode>#,##0.0</c:formatCode>
                <c:ptCount val="21"/>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0.22529999999999983</c:v>
                </c:pt>
                <c:pt idx="20">
                  <c:v>0.17659999999999998</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majorGridlines>
          <c:spPr>
            <a:ln>
              <a:solidFill>
                <a:schemeClr val="bg1">
                  <a:lumMod val="75000"/>
                </a:schemeClr>
              </a:solidFill>
            </a:ln>
          </c:spPr>
        </c:majorGridlines>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3.4101577397890173E-2"/>
          <c:y val="0.84587151488145162"/>
          <c:w val="0.50274267912216419"/>
          <c:h val="0.11551017623469922"/>
        </c:manualLayout>
      </c:layout>
      <c:overlay val="0"/>
      <c:spPr>
        <a:ln>
          <a:solidFill>
            <a:sysClr val="windowText" lastClr="000000"/>
          </a:solid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4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strCache>
            </c:strRef>
          </c:cat>
          <c:val>
            <c:numRef>
              <c:f>[0]!mort_s1</c:f>
              <c:numCache>
                <c:formatCode>0</c:formatCode>
                <c:ptCount val="149"/>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4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strCache>
            </c:strRef>
          </c:cat>
          <c:val>
            <c:numRef>
              <c:f>[0]!mort_s2</c:f>
              <c:numCache>
                <c:formatCode>0</c:formatCode>
                <c:ptCount val="149"/>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3135.37833</c:v>
                </c:pt>
                <c:pt idx="146">
                  <c:v>2966.9142000000002</c:v>
                </c:pt>
                <c:pt idx="147">
                  <c:v>3147.5364799999998</c:v>
                </c:pt>
                <c:pt idx="148">
                  <c:v>2961.7092000000002</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4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strCache>
            </c:strRef>
          </c:cat>
          <c:val>
            <c:numRef>
              <c:f>[0]!mort_s3</c:f>
              <c:numCache>
                <c:formatCode>0</c:formatCode>
                <c:ptCount val="149"/>
                <c:pt idx="12">
                  <c:v>2407.2819999999997</c:v>
                </c:pt>
                <c:pt idx="13">
                  <c:v>2409.1849999999999</c:v>
                </c:pt>
                <c:pt idx="14">
                  <c:v>2232.7842499999997</c:v>
                </c:pt>
                <c:pt idx="15">
                  <c:v>2310.9697499999997</c:v>
                </c:pt>
                <c:pt idx="16">
                  <c:v>2446.53125</c:v>
                </c:pt>
                <c:pt idx="17">
                  <c:v>2587.3187499999999</c:v>
                </c:pt>
                <c:pt idx="18">
                  <c:v>2521.2617499999997</c:v>
                </c:pt>
                <c:pt idx="19">
                  <c:v>2736.0229999999997</c:v>
                </c:pt>
                <c:pt idx="20">
                  <c:v>2542.33475</c:v>
                </c:pt>
                <c:pt idx="21">
                  <c:v>2484.3164999999999</c:v>
                </c:pt>
                <c:pt idx="22">
                  <c:v>2843.4542500000002</c:v>
                </c:pt>
                <c:pt idx="23">
                  <c:v>2383.4402500000001</c:v>
                </c:pt>
                <c:pt idx="24">
                  <c:v>2101.9519999999998</c:v>
                </c:pt>
                <c:pt idx="25">
                  <c:v>2069.6596249999998</c:v>
                </c:pt>
                <c:pt idx="26">
                  <c:v>2146.0347500000003</c:v>
                </c:pt>
                <c:pt idx="27">
                  <c:v>2298.6857500000001</c:v>
                </c:pt>
                <c:pt idx="28">
                  <c:v>2314.1774999999998</c:v>
                </c:pt>
                <c:pt idx="29">
                  <c:v>2555.4407499999998</c:v>
                </c:pt>
                <c:pt idx="30">
                  <c:v>2954.1022499999999</c:v>
                </c:pt>
                <c:pt idx="31">
                  <c:v>2643.8047500000002</c:v>
                </c:pt>
                <c:pt idx="32">
                  <c:v>3257.8485000000001</c:v>
                </c:pt>
                <c:pt idx="33">
                  <c:v>3386.8505</c:v>
                </c:pt>
                <c:pt idx="34">
                  <c:v>3473.732</c:v>
                </c:pt>
                <c:pt idx="35">
                  <c:v>3582.1444999999999</c:v>
                </c:pt>
                <c:pt idx="36">
                  <c:v>3563.6454999999996</c:v>
                </c:pt>
                <c:pt idx="37">
                  <c:v>3727.5010000000002</c:v>
                </c:pt>
                <c:pt idx="38">
                  <c:v>3640.6902500000001</c:v>
                </c:pt>
                <c:pt idx="39">
                  <c:v>3441.8804999999998</c:v>
                </c:pt>
                <c:pt idx="40">
                  <c:v>3891.9942500000002</c:v>
                </c:pt>
                <c:pt idx="41">
                  <c:v>3584.8960000000002</c:v>
                </c:pt>
                <c:pt idx="42">
                  <c:v>4109.8717500000002</c:v>
                </c:pt>
                <c:pt idx="43">
                  <c:v>3638.0445</c:v>
                </c:pt>
                <c:pt idx="44">
                  <c:v>3848.4182499999997</c:v>
                </c:pt>
                <c:pt idx="45">
                  <c:v>4146.9802500000005</c:v>
                </c:pt>
                <c:pt idx="46">
                  <c:v>4106.5440000000008</c:v>
                </c:pt>
                <c:pt idx="47">
                  <c:v>4407.8774999999996</c:v>
                </c:pt>
                <c:pt idx="48">
                  <c:v>4326.4620000000004</c:v>
                </c:pt>
                <c:pt idx="49">
                  <c:v>4473.9695000000002</c:v>
                </c:pt>
                <c:pt idx="50">
                  <c:v>4526.3014999999996</c:v>
                </c:pt>
                <c:pt idx="51">
                  <c:v>4563.3714999999993</c:v>
                </c:pt>
                <c:pt idx="52">
                  <c:v>4076.9775</c:v>
                </c:pt>
                <c:pt idx="53">
                  <c:v>4154.2197500000002</c:v>
                </c:pt>
                <c:pt idx="54">
                  <c:v>3581.9472499999997</c:v>
                </c:pt>
                <c:pt idx="55">
                  <c:v>3627.7847499999998</c:v>
                </c:pt>
                <c:pt idx="56">
                  <c:v>3278.5577499999999</c:v>
                </c:pt>
                <c:pt idx="57">
                  <c:v>3006.1615000000002</c:v>
                </c:pt>
                <c:pt idx="58">
                  <c:v>3287.9832499999998</c:v>
                </c:pt>
                <c:pt idx="59">
                  <c:v>3065.8117499999998</c:v>
                </c:pt>
                <c:pt idx="60">
                  <c:v>3091.819</c:v>
                </c:pt>
                <c:pt idx="61">
                  <c:v>3241.7465000000002</c:v>
                </c:pt>
                <c:pt idx="62">
                  <c:v>3229.8989999999999</c:v>
                </c:pt>
                <c:pt idx="63">
                  <c:v>3308.17625</c:v>
                </c:pt>
                <c:pt idx="64">
                  <c:v>3450.9557500000001</c:v>
                </c:pt>
                <c:pt idx="65">
                  <c:v>3593.5104999999999</c:v>
                </c:pt>
                <c:pt idx="66">
                  <c:v>3689.8607499999998</c:v>
                </c:pt>
                <c:pt idx="67">
                  <c:v>4078.4014999999999</c:v>
                </c:pt>
                <c:pt idx="68">
                  <c:v>5069.7615000000005</c:v>
                </c:pt>
                <c:pt idx="69">
                  <c:v>4216.5555000000004</c:v>
                </c:pt>
                <c:pt idx="70">
                  <c:v>3630.3507500000001</c:v>
                </c:pt>
                <c:pt idx="71">
                  <c:v>4400.1724999999997</c:v>
                </c:pt>
                <c:pt idx="72">
                  <c:v>4463.4890000000005</c:v>
                </c:pt>
                <c:pt idx="73">
                  <c:v>4203.0370000000003</c:v>
                </c:pt>
                <c:pt idx="74">
                  <c:v>4286.848</c:v>
                </c:pt>
                <c:pt idx="75">
                  <c:v>3832.0249999999996</c:v>
                </c:pt>
                <c:pt idx="76">
                  <c:v>4292.4115000000002</c:v>
                </c:pt>
                <c:pt idx="77">
                  <c:v>5063.5304999999998</c:v>
                </c:pt>
                <c:pt idx="78">
                  <c:v>4024.8167500000004</c:v>
                </c:pt>
                <c:pt idx="79">
                  <c:v>4068.4639999999995</c:v>
                </c:pt>
                <c:pt idx="80">
                  <c:v>4376.366</c:v>
                </c:pt>
                <c:pt idx="81">
                  <c:v>4883.0045</c:v>
                </c:pt>
                <c:pt idx="82">
                  <c:v>4353.0140000000001</c:v>
                </c:pt>
                <c:pt idx="83">
                  <c:v>4110.3357500000002</c:v>
                </c:pt>
                <c:pt idx="84">
                  <c:v>4288.4835000000003</c:v>
                </c:pt>
                <c:pt idx="85">
                  <c:v>4022.3877499999999</c:v>
                </c:pt>
                <c:pt idx="86">
                  <c:v>4659.1469999999999</c:v>
                </c:pt>
                <c:pt idx="87">
                  <c:v>4488.0394999999999</c:v>
                </c:pt>
                <c:pt idx="88">
                  <c:v>4256.8190000000004</c:v>
                </c:pt>
                <c:pt idx="89">
                  <c:v>4183.30825</c:v>
                </c:pt>
                <c:pt idx="90">
                  <c:v>4106.3032499999999</c:v>
                </c:pt>
                <c:pt idx="91">
                  <c:v>4143.0645000000004</c:v>
                </c:pt>
                <c:pt idx="92">
                  <c:v>3883.6495</c:v>
                </c:pt>
                <c:pt idx="93">
                  <c:v>4154.2359999999999</c:v>
                </c:pt>
                <c:pt idx="94">
                  <c:v>4487.6729999999998</c:v>
                </c:pt>
                <c:pt idx="95">
                  <c:v>4515.9155000000001</c:v>
                </c:pt>
                <c:pt idx="96">
                  <c:v>4874.9425000000001</c:v>
                </c:pt>
                <c:pt idx="97">
                  <c:v>5005.4030000000002</c:v>
                </c:pt>
                <c:pt idx="98">
                  <c:v>5040.9780000000001</c:v>
                </c:pt>
                <c:pt idx="99">
                  <c:v>5066.8949999999995</c:v>
                </c:pt>
                <c:pt idx="100">
                  <c:v>5337.3850000000002</c:v>
                </c:pt>
                <c:pt idx="101">
                  <c:v>5641.3745000000008</c:v>
                </c:pt>
                <c:pt idx="102">
                  <c:v>5980.9775</c:v>
                </c:pt>
                <c:pt idx="103">
                  <c:v>5565.8334999999997</c:v>
                </c:pt>
                <c:pt idx="104">
                  <c:v>5791.9045000000006</c:v>
                </c:pt>
                <c:pt idx="105">
                  <c:v>5359.4520000000002</c:v>
                </c:pt>
                <c:pt idx="106">
                  <c:v>5219.6734999999999</c:v>
                </c:pt>
                <c:pt idx="107">
                  <c:v>5440.5010000000002</c:v>
                </c:pt>
                <c:pt idx="108">
                  <c:v>5057.3554999999997</c:v>
                </c:pt>
                <c:pt idx="109">
                  <c:v>5307.2174999999997</c:v>
                </c:pt>
                <c:pt idx="110">
                  <c:v>5011.2759999999998</c:v>
                </c:pt>
                <c:pt idx="111">
                  <c:v>5085.5140000000001</c:v>
                </c:pt>
                <c:pt idx="112">
                  <c:v>5236.3049999999994</c:v>
                </c:pt>
                <c:pt idx="113">
                  <c:v>4892.2790000000005</c:v>
                </c:pt>
                <c:pt idx="114">
                  <c:v>5069.1674999999996</c:v>
                </c:pt>
                <c:pt idx="115">
                  <c:v>5029.2329999999993</c:v>
                </c:pt>
                <c:pt idx="116">
                  <c:v>4767.8125</c:v>
                </c:pt>
                <c:pt idx="117">
                  <c:v>4909.4504999999999</c:v>
                </c:pt>
                <c:pt idx="118">
                  <c:v>4099.3305</c:v>
                </c:pt>
                <c:pt idx="119">
                  <c:v>4788.3405000000002</c:v>
                </c:pt>
                <c:pt idx="120">
                  <c:v>4405.4669999999996</c:v>
                </c:pt>
                <c:pt idx="121">
                  <c:v>4549.7860000000001</c:v>
                </c:pt>
                <c:pt idx="122">
                  <c:v>4503.0774999999994</c:v>
                </c:pt>
                <c:pt idx="123">
                  <c:v>4267.7734999999993</c:v>
                </c:pt>
                <c:pt idx="124">
                  <c:v>4309.6409999999996</c:v>
                </c:pt>
                <c:pt idx="125">
                  <c:v>4121.7547500000001</c:v>
                </c:pt>
                <c:pt idx="126">
                  <c:v>4333.9175000000005</c:v>
                </c:pt>
                <c:pt idx="127">
                  <c:v>4487.7684999999992</c:v>
                </c:pt>
                <c:pt idx="128">
                  <c:v>4118.0664999999999</c:v>
                </c:pt>
                <c:pt idx="129">
                  <c:v>4675.8404999999993</c:v>
                </c:pt>
                <c:pt idx="130">
                  <c:v>4665.3190000000004</c:v>
                </c:pt>
                <c:pt idx="131">
                  <c:v>4674.5080000000007</c:v>
                </c:pt>
                <c:pt idx="132">
                  <c:v>4859.2055</c:v>
                </c:pt>
                <c:pt idx="133">
                  <c:v>4625.6880000000001</c:v>
                </c:pt>
                <c:pt idx="134">
                  <c:v>4711.8244999999997</c:v>
                </c:pt>
                <c:pt idx="135">
                  <c:v>4882.777</c:v>
                </c:pt>
                <c:pt idx="136">
                  <c:v>4876.3899999999994</c:v>
                </c:pt>
                <c:pt idx="137">
                  <c:v>4998.6575000000003</c:v>
                </c:pt>
                <c:pt idx="138">
                  <c:v>4828.8425000000007</c:v>
                </c:pt>
                <c:pt idx="139">
                  <c:v>4866.2640000000001</c:v>
                </c:pt>
                <c:pt idx="140">
                  <c:v>5062.9414999999999</c:v>
                </c:pt>
                <c:pt idx="141">
                  <c:v>4633.5604999999996</c:v>
                </c:pt>
                <c:pt idx="142">
                  <c:v>5106.1170000000002</c:v>
                </c:pt>
                <c:pt idx="143">
                  <c:v>5189.2020000000002</c:v>
                </c:pt>
                <c:pt idx="144">
                  <c:v>5418.1334999999999</c:v>
                </c:pt>
                <c:pt idx="145">
                  <c:v>5370.5540000000001</c:v>
                </c:pt>
                <c:pt idx="146">
                  <c:v>5422.3654999999999</c:v>
                </c:pt>
                <c:pt idx="147">
                  <c:v>5484.2145</c:v>
                </c:pt>
                <c:pt idx="148">
                  <c:v>5278.1105000000007</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4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strCache>
            </c:strRef>
          </c:cat>
          <c:val>
            <c:numRef>
              <c:f>[0]!mort_s4</c:f>
              <c:numCache>
                <c:formatCode>0</c:formatCode>
                <c:ptCount val="149"/>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מרווח'!$A$2:$A$102</c:f>
              <c:numCache>
                <c:formatCode>mm/yyyy</c:formatCode>
                <c:ptCount val="101"/>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numCache>
            </c:numRef>
          </c:cat>
          <c:val>
            <c:numRef>
              <c:f>'נתונים לגרף מרווח'!$B$2:$B$102</c:f>
              <c:numCache>
                <c:formatCode>General</c:formatCode>
                <c:ptCount val="101"/>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9"/>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strCache>
            </c:strRef>
          </c:cat>
          <c:val>
            <c:numRef>
              <c:f>[0]!debt_s1</c:f>
              <c:numCache>
                <c:formatCode>0.0%</c:formatCode>
                <c:ptCount val="49"/>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3.6230014656642329E-2</c:v>
                </c:pt>
                <c:pt idx="33">
                  <c:v>1.5011148477489078E-2</c:v>
                </c:pt>
                <c:pt idx="34">
                  <c:v>6.1200329046966484E-3</c:v>
                </c:pt>
                <c:pt idx="35">
                  <c:v>2.1884873016846385E-2</c:v>
                </c:pt>
                <c:pt idx="36">
                  <c:v>6.7178635817319865E-3</c:v>
                </c:pt>
                <c:pt idx="37">
                  <c:v>4.7649826142967644E-2</c:v>
                </c:pt>
                <c:pt idx="38" formatCode="mm\-yyyy">
                  <c:v>4.7240958674416689E-2</c:v>
                </c:pt>
                <c:pt idx="39" formatCode="mm\-yyyy">
                  <c:v>5.3241019629133746E-2</c:v>
                </c:pt>
                <c:pt idx="40" formatCode="mm\-yyyy">
                  <c:v>4.6745947450356429E-2</c:v>
                </c:pt>
                <c:pt idx="41" formatCode="mm\-yyyy">
                  <c:v>3.428228190200211E-2</c:v>
                </c:pt>
                <c:pt idx="42" formatCode="mm\-yyyy">
                  <c:v>4.58981785598922E-2</c:v>
                </c:pt>
                <c:pt idx="43" formatCode="mm\-yyyy">
                  <c:v>1.3697859192682849E-2</c:v>
                </c:pt>
                <c:pt idx="44" formatCode="mm\-yyyy">
                  <c:v>6.1904587786735243E-2</c:v>
                </c:pt>
                <c:pt idx="45" formatCode="mm\-yyyy">
                  <c:v>6.1618263925083738E-2</c:v>
                </c:pt>
                <c:pt idx="46" formatCode="mm\-yyyy">
                  <c:v>4.1514187403197678E-2</c:v>
                </c:pt>
                <c:pt idx="47" formatCode="mm\-yyyy">
                  <c:v>7.3765983341874231E-2</c:v>
                </c:pt>
                <c:pt idx="48" formatCode="mm\-yyyy">
                  <c:v>5.4608141777721997E-2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marker>
            <c:symbol val="none"/>
          </c:marker>
          <c:cat>
            <c:strRef>
              <c:f>[0]!debt_dates</c:f>
              <c:strCache>
                <c:ptCount val="49"/>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strCache>
            </c:strRef>
          </c:cat>
          <c:val>
            <c:numRef>
              <c:f>[0]!debt_s2</c:f>
              <c:numCache>
                <c:formatCode>0.0%</c:formatCode>
                <c:ptCount val="49"/>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2.6614855132204962E-2</c:v>
                </c:pt>
                <c:pt idx="33">
                  <c:v>2.5922602973487141E-2</c:v>
                </c:pt>
                <c:pt idx="34">
                  <c:v>1.4031110163215788E-2</c:v>
                </c:pt>
                <c:pt idx="35">
                  <c:v>3.6367864117056836E-2</c:v>
                </c:pt>
                <c:pt idx="36">
                  <c:v>3.2632719087372752E-2</c:v>
                </c:pt>
                <c:pt idx="37">
                  <c:v>4.1640331104073613E-2</c:v>
                </c:pt>
                <c:pt idx="38" formatCode="mm\-yyyy">
                  <c:v>3.1303869519746508E-2</c:v>
                </c:pt>
                <c:pt idx="39" formatCode="mm\-yyyy">
                  <c:v>1.1712712235994571E-2</c:v>
                </c:pt>
                <c:pt idx="40" formatCode="mm\-yyyy">
                  <c:v>-5.4665294177608237E-3</c:v>
                </c:pt>
                <c:pt idx="41" formatCode="mm\-yyyy">
                  <c:v>-4.8582433817290216E-4</c:v>
                </c:pt>
                <c:pt idx="42" formatCode="mm\-yyyy">
                  <c:v>1.4193050032549337E-2</c:v>
                </c:pt>
                <c:pt idx="43" formatCode="mm\-yyyy">
                  <c:v>3.0516016681413349E-2</c:v>
                </c:pt>
                <c:pt idx="44" formatCode="mm\-yyyy">
                  <c:v>5.737484827865158E-2</c:v>
                </c:pt>
                <c:pt idx="45" formatCode="mm\-yyyy">
                  <c:v>5.3763413778546099E-2</c:v>
                </c:pt>
                <c:pt idx="46" formatCode="mm\-yyyy">
                  <c:v>6.7852848400149934E-2</c:v>
                </c:pt>
                <c:pt idx="47" formatCode="mm\-yyyy">
                  <c:v>6.9290699234584308E-2</c:v>
                </c:pt>
                <c:pt idx="48" formatCode="mm\-yyyy">
                  <c:v>6.5388819576248647E-2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marker>
            <c:symbol val="none"/>
          </c:marker>
          <c:cat>
            <c:strRef>
              <c:f>[0]!debt_dates</c:f>
              <c:strCache>
                <c:ptCount val="49"/>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strCache>
            </c:strRef>
          </c:cat>
          <c:val>
            <c:numRef>
              <c:f>[0]!debt_s3</c:f>
              <c:numCache>
                <c:formatCode>0.0%</c:formatCode>
                <c:ptCount val="49"/>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4.5610906063905166E-2</c:v>
                </c:pt>
                <c:pt idx="33">
                  <c:v>4.5758652720002679E-3</c:v>
                </c:pt>
                <c:pt idx="34">
                  <c:v>-1.4015116939654071E-3</c:v>
                </c:pt>
                <c:pt idx="35">
                  <c:v>8.2924455697055421E-3</c:v>
                </c:pt>
                <c:pt idx="36">
                  <c:v>-1.8106255511254665E-2</c:v>
                </c:pt>
                <c:pt idx="37">
                  <c:v>5.3519195403534114E-2</c:v>
                </c:pt>
                <c:pt idx="38" formatCode="mm\-yyyy">
                  <c:v>6.2627492158714437E-2</c:v>
                </c:pt>
                <c:pt idx="39" formatCode="mm\-yyyy">
                  <c:v>9.3300970723174892E-2</c:v>
                </c:pt>
                <c:pt idx="40" formatCode="mm\-yyyy">
                  <c:v>9.9345341211688032E-2</c:v>
                </c:pt>
                <c:pt idx="41" formatCode="mm\-yyyy">
                  <c:v>6.785680265588323E-2</c:v>
                </c:pt>
                <c:pt idx="42" formatCode="mm\-yyyy">
                  <c:v>7.5605733005643661E-2</c:v>
                </c:pt>
                <c:pt idx="43" formatCode="mm\-yyyy">
                  <c:v>-1.3149537182342019E-3</c:v>
                </c:pt>
                <c:pt idx="44" formatCode="mm\-yyyy">
                  <c:v>6.6032827752355638E-2</c:v>
                </c:pt>
                <c:pt idx="45" formatCode="mm\-yyyy">
                  <c:v>6.8718006946661747E-2</c:v>
                </c:pt>
                <c:pt idx="46" formatCode="mm\-yyyy">
                  <c:v>1.8244068737104602E-2</c:v>
                </c:pt>
                <c:pt idx="47" formatCode="mm\-yyyy">
                  <c:v>7.7888196713153057E-2</c:v>
                </c:pt>
                <c:pt idx="48" formatCode="mm\-yyyy">
                  <c:v>4.4862820311067031E-2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234850176"/>
        <c:crossesAt val="-0.1"/>
        <c:auto val="0"/>
        <c:lblOffset val="100"/>
        <c:baseTimeUnit val="months"/>
        <c:minorUnit val="2"/>
      </c:dateAx>
      <c:valAx>
        <c:axId val="2348501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כמותי'!$B$1:$AA$1</c:f>
              <c:strCache>
                <c:ptCount val="2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strCache>
            </c:strRef>
          </c:cat>
          <c:val>
            <c:numRef>
              <c:f>'החוב העסקי - אומדן שינוי כמותי'!$B$2:$AA$2</c:f>
              <c:numCache>
                <c:formatCode>0.0</c:formatCode>
                <c:ptCount val="26"/>
                <c:pt idx="0">
                  <c:v>2.5151664976434036</c:v>
                </c:pt>
                <c:pt idx="1">
                  <c:v>-3.4383576428762281</c:v>
                </c:pt>
                <c:pt idx="2">
                  <c:v>-7.8785074378345543</c:v>
                </c:pt>
                <c:pt idx="3">
                  <c:v>0.41653844668836992</c:v>
                </c:pt>
                <c:pt idx="4">
                  <c:v>3.9328824332691692E-2</c:v>
                </c:pt>
                <c:pt idx="5">
                  <c:v>-0.78399440501337869</c:v>
                </c:pt>
                <c:pt idx="6">
                  <c:v>-1.6166515003339867</c:v>
                </c:pt>
                <c:pt idx="7">
                  <c:v>3.2138850284137543</c:v>
                </c:pt>
                <c:pt idx="8">
                  <c:v>-5.6851383969902365</c:v>
                </c:pt>
                <c:pt idx="9">
                  <c:v>8.1350018933186181</c:v>
                </c:pt>
                <c:pt idx="10">
                  <c:v>-1.0029891763880734</c:v>
                </c:pt>
                <c:pt idx="11">
                  <c:v>1.9839045237875013</c:v>
                </c:pt>
                <c:pt idx="12">
                  <c:v>5.3524076792129529</c:v>
                </c:pt>
                <c:pt idx="13">
                  <c:v>9.7112216340422002</c:v>
                </c:pt>
                <c:pt idx="14">
                  <c:v>2.107362425022858</c:v>
                </c:pt>
                <c:pt idx="15">
                  <c:v>-0.34267511468875789</c:v>
                </c:pt>
                <c:pt idx="16">
                  <c:v>-2.9730114775194343</c:v>
                </c:pt>
                <c:pt idx="17">
                  <c:v>3.2980069712531974</c:v>
                </c:pt>
                <c:pt idx="18">
                  <c:v>4.9524490427753243</c:v>
                </c:pt>
                <c:pt idx="19">
                  <c:v>5.3391164944329752</c:v>
                </c:pt>
                <c:pt idx="20">
                  <c:v>4.0187774420434206</c:v>
                </c:pt>
                <c:pt idx="21">
                  <c:v>11.406009095137646</c:v>
                </c:pt>
                <c:pt idx="22">
                  <c:v>0.74589310672920073</c:v>
                </c:pt>
                <c:pt idx="23">
                  <c:v>10.862589476937851</c:v>
                </c:pt>
                <c:pt idx="24">
                  <c:v>2.6912953349521826</c:v>
                </c:pt>
                <c:pt idx="25">
                  <c:v>11.817574121606444</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כמותי'!$B$1:$AA$1</c:f>
              <c:strCache>
                <c:ptCount val="2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strCache>
            </c:strRef>
          </c:cat>
          <c:val>
            <c:numRef>
              <c:f>'החוב העסקי - אומדן שינוי כמותי'!$B$3:$AA$3</c:f>
              <c:numCache>
                <c:formatCode>0.0</c:formatCode>
                <c:ptCount val="26"/>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כמותי'!$B$1:$AA$1</c:f>
              <c:strCache>
                <c:ptCount val="2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strCache>
            </c:strRef>
          </c:cat>
          <c:val>
            <c:numRef>
              <c:f>'החוב העסקי - אומדן שינוי כמותי'!$B$4:$AA$4</c:f>
              <c:numCache>
                <c:formatCode>0.0</c:formatCode>
                <c:ptCount val="26"/>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4.8339185701625418</c:v>
                </c:pt>
                <c:pt idx="10">
                  <c:v>-0.85130050159545512</c:v>
                </c:pt>
                <c:pt idx="11">
                  <c:v>0.97493510679614637</c:v>
                </c:pt>
                <c:pt idx="12">
                  <c:v>1.6029381299819214</c:v>
                </c:pt>
                <c:pt idx="13">
                  <c:v>-1.0002853502391444</c:v>
                </c:pt>
                <c:pt idx="14">
                  <c:v>2.89643700198378</c:v>
                </c:pt>
                <c:pt idx="15">
                  <c:v>1.6311760596386342</c:v>
                </c:pt>
                <c:pt idx="16">
                  <c:v>3.0799200975252443</c:v>
                </c:pt>
                <c:pt idx="17">
                  <c:v>1.3761663694524797</c:v>
                </c:pt>
                <c:pt idx="18">
                  <c:v>0.14485849548408458</c:v>
                </c:pt>
                <c:pt idx="19">
                  <c:v>2.3878135525713411</c:v>
                </c:pt>
                <c:pt idx="20">
                  <c:v>1.4139975416030239</c:v>
                </c:pt>
                <c:pt idx="21">
                  <c:v>2.9155137435481362</c:v>
                </c:pt>
                <c:pt idx="22">
                  <c:v>-0.10219655900423608</c:v>
                </c:pt>
                <c:pt idx="23">
                  <c:v>2.0738931846311459</c:v>
                </c:pt>
                <c:pt idx="24">
                  <c:v>-4.3534265463472579</c:v>
                </c:pt>
                <c:pt idx="25">
                  <c:v>3.2727485074088527</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כמותי'!$B$1:$AA$1</c:f>
              <c:strCache>
                <c:ptCount val="2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strCache>
            </c:strRef>
          </c:cat>
          <c:val>
            <c:numRef>
              <c:f>'החוב העסקי - אומדן שינוי כמותי'!$B$5:$AA$5</c:f>
              <c:numCache>
                <c:formatCode>0.0</c:formatCode>
                <c:ptCount val="26"/>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4.4198316819999999</c:v>
                </c:pt>
                <c:pt idx="22">
                  <c:v>-3.9270151129999995</c:v>
                </c:pt>
                <c:pt idx="23">
                  <c:v>-4.0810723930000004</c:v>
                </c:pt>
                <c:pt idx="24">
                  <c:v>9.9630591424999988</c:v>
                </c:pt>
                <c:pt idx="25">
                  <c:v>11.423821719999999</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כמותי'!$B$1:$AA$1</c:f>
              <c:strCache>
                <c:ptCount val="2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strCache>
            </c:strRef>
          </c:cat>
          <c:val>
            <c:numRef>
              <c:f>'החוב העסקי - אומדן שינוי כמותי'!$B$6:$AA$6</c:f>
              <c:numCache>
                <c:formatCode>0.0</c:formatCode>
                <c:ptCount val="26"/>
                <c:pt idx="0">
                  <c:v>14.102450520681989</c:v>
                </c:pt>
                <c:pt idx="1">
                  <c:v>-2.1394195523111113</c:v>
                </c:pt>
                <c:pt idx="2">
                  <c:v>2.8771389063529949</c:v>
                </c:pt>
                <c:pt idx="3">
                  <c:v>0.94001162799911242</c:v>
                </c:pt>
                <c:pt idx="4">
                  <c:v>5.2126550721823763</c:v>
                </c:pt>
                <c:pt idx="5">
                  <c:v>-3.6267701084669728</c:v>
                </c:pt>
                <c:pt idx="6">
                  <c:v>3.6644832800019866</c:v>
                </c:pt>
                <c:pt idx="7">
                  <c:v>3.0236620372050238</c:v>
                </c:pt>
                <c:pt idx="8">
                  <c:v>-11.885309713469184</c:v>
                </c:pt>
                <c:pt idx="9">
                  <c:v>10.395721128409942</c:v>
                </c:pt>
                <c:pt idx="10">
                  <c:v>-3.338823079483431</c:v>
                </c:pt>
                <c:pt idx="11">
                  <c:v>1.4080454177732182</c:v>
                </c:pt>
                <c:pt idx="12">
                  <c:v>11.830894570658854</c:v>
                </c:pt>
                <c:pt idx="13">
                  <c:v>8.9416897154969242</c:v>
                </c:pt>
                <c:pt idx="14">
                  <c:v>14.92678363279807</c:v>
                </c:pt>
                <c:pt idx="15">
                  <c:v>14.497096546334284</c:v>
                </c:pt>
                <c:pt idx="16">
                  <c:v>12.096994643454767</c:v>
                </c:pt>
                <c:pt idx="17">
                  <c:v>4.5867998678324859</c:v>
                </c:pt>
                <c:pt idx="18">
                  <c:v>16.665968399683475</c:v>
                </c:pt>
                <c:pt idx="19">
                  <c:v>18.272882766166489</c:v>
                </c:pt>
                <c:pt idx="20">
                  <c:v>-8.7725301128426239</c:v>
                </c:pt>
                <c:pt idx="21">
                  <c:v>28.96043332676475</c:v>
                </c:pt>
                <c:pt idx="22">
                  <c:v>2.0196572842951426</c:v>
                </c:pt>
                <c:pt idx="23">
                  <c:v>6.4412308804575344</c:v>
                </c:pt>
                <c:pt idx="24">
                  <c:v>7.5507736770221516</c:v>
                </c:pt>
                <c:pt idx="25">
                  <c:v>25.974404826478455</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תרשים'!$B$1:$AQ$1</c:f>
              <c:strCache>
                <c:ptCount val="42"/>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strCache>
            </c:strRef>
          </c:cat>
          <c:val>
            <c:numRef>
              <c:f>'חוב משקי בית - תרשים'!$B$2:$AQ$2</c:f>
              <c:numCache>
                <c:formatCode>0.0%</c:formatCode>
                <c:ptCount val="42"/>
                <c:pt idx="0">
                  <c:v>7.8506520459951323E-2</c:v>
                </c:pt>
                <c:pt idx="1">
                  <c:v>6.136392858112738E-2</c:v>
                </c:pt>
                <c:pt idx="2">
                  <c:v>5.5584973713331598E-2</c:v>
                </c:pt>
                <c:pt idx="3">
                  <c:v>4.8873802455841941E-2</c:v>
                </c:pt>
                <c:pt idx="4">
                  <c:v>7.9921027450073012E-2</c:v>
                </c:pt>
                <c:pt idx="5">
                  <c:v>9.938253763086391E-2</c:v>
                </c:pt>
                <c:pt idx="6">
                  <c:v>0.10640568034966158</c:v>
                </c:pt>
                <c:pt idx="7">
                  <c:v>9.208426611145959E-2</c:v>
                </c:pt>
                <c:pt idx="8">
                  <c:v>6.8016548129039345E-2</c:v>
                </c:pt>
                <c:pt idx="9">
                  <c:v>5.8926616277428678E-2</c:v>
                </c:pt>
                <c:pt idx="10">
                  <c:v>5.8498606739403325E-2</c:v>
                </c:pt>
                <c:pt idx="11">
                  <c:v>5.5923162000339754E-2</c:v>
                </c:pt>
                <c:pt idx="12">
                  <c:v>5.9063271567575182E-2</c:v>
                </c:pt>
                <c:pt idx="13">
                  <c:v>7.8683372452388989E-2</c:v>
                </c:pt>
                <c:pt idx="14">
                  <c:v>4.7084573679739394E-2</c:v>
                </c:pt>
                <c:pt idx="15">
                  <c:v>4.6459555574251743E-2</c:v>
                </c:pt>
                <c:pt idx="16">
                  <c:v>4.8420747486863647E-2</c:v>
                </c:pt>
                <c:pt idx="17">
                  <c:v>3.3276443410179324E-2</c:v>
                </c:pt>
                <c:pt idx="18">
                  <c:v>4.705495474093957E-2</c:v>
                </c:pt>
                <c:pt idx="19">
                  <c:v>4.8049695110747637E-2</c:v>
                </c:pt>
                <c:pt idx="20">
                  <c:v>6.2842661276872214E-2</c:v>
                </c:pt>
                <c:pt idx="21">
                  <c:v>5.0204121641275412E-2</c:v>
                </c:pt>
                <c:pt idx="22">
                  <c:v>5.8880041543384332E-2</c:v>
                </c:pt>
                <c:pt idx="23">
                  <c:v>7.0711099127207078E-2</c:v>
                </c:pt>
                <c:pt idx="24">
                  <c:v>6.2082582884532167E-2</c:v>
                </c:pt>
                <c:pt idx="25">
                  <c:v>7.2613117202116051E-2</c:v>
                </c:pt>
                <c:pt idx="26">
                  <c:v>6.7569036402387317E-2</c:v>
                </c:pt>
                <c:pt idx="27">
                  <c:v>5.2665302870265496E-2</c:v>
                </c:pt>
                <c:pt idx="28">
                  <c:v>5.5705686058659554E-2</c:v>
                </c:pt>
                <c:pt idx="29">
                  <c:v>6.5662114702141672E-2</c:v>
                </c:pt>
                <c:pt idx="30">
                  <c:v>6.3725014433165805E-2</c:v>
                </c:pt>
                <c:pt idx="31">
                  <c:v>7.8372986534850808E-2</c:v>
                </c:pt>
                <c:pt idx="32">
                  <c:v>6.0225736025964371E-2</c:v>
                </c:pt>
                <c:pt idx="33">
                  <c:v>6.1084379282565715E-2</c:v>
                </c:pt>
                <c:pt idx="34">
                  <c:v>5.5028559744370931E-2</c:v>
                </c:pt>
                <c:pt idx="35">
                  <c:v>3.2572871832904804E-2</c:v>
                </c:pt>
                <c:pt idx="36">
                  <c:v>3.8009684935105925E-2</c:v>
                </c:pt>
                <c:pt idx="37">
                  <c:v>2.4399884259006965E-2</c:v>
                </c:pt>
                <c:pt idx="38">
                  <c:v>1.9673229957811289E-2</c:v>
                </c:pt>
                <c:pt idx="39">
                  <c:v>1.2993909053256258E-2</c:v>
                </c:pt>
                <c:pt idx="40">
                  <c:v>1.3332049641855637E-2</c:v>
                </c:pt>
                <c:pt idx="41">
                  <c:v>1.762156713890195E-2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תרשים'!$B$1:$AQ$1</c:f>
              <c:strCache>
                <c:ptCount val="42"/>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strCache>
            </c:strRef>
          </c:cat>
          <c:val>
            <c:numRef>
              <c:f>'חוב משקי בית - תרשים'!$B$3:$AQ$3</c:f>
              <c:numCache>
                <c:formatCode>0.0%</c:formatCode>
                <c:ptCount val="42"/>
                <c:pt idx="0">
                  <c:v>8.7573160184500676E-2</c:v>
                </c:pt>
                <c:pt idx="1">
                  <c:v>7.0424863194841203E-2</c:v>
                </c:pt>
                <c:pt idx="2">
                  <c:v>6.2807590588915385E-2</c:v>
                </c:pt>
                <c:pt idx="3">
                  <c:v>6.4296968062639515E-2</c:v>
                </c:pt>
                <c:pt idx="4">
                  <c:v>8.1440508551239077E-2</c:v>
                </c:pt>
                <c:pt idx="5">
                  <c:v>9.3666199652446602E-2</c:v>
                </c:pt>
                <c:pt idx="6">
                  <c:v>0.10509064958646896</c:v>
                </c:pt>
                <c:pt idx="7">
                  <c:v>0.10521148656043566</c:v>
                </c:pt>
                <c:pt idx="8">
                  <c:v>0.10828557616944212</c:v>
                </c:pt>
                <c:pt idx="9">
                  <c:v>0.12819785544827234</c:v>
                </c:pt>
                <c:pt idx="10">
                  <c:v>0.11767006253725798</c:v>
                </c:pt>
                <c:pt idx="11">
                  <c:v>9.9157117811319306E-2</c:v>
                </c:pt>
                <c:pt idx="12">
                  <c:v>7.8913838661429203E-2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6.7313531205441146E-2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תרשים'!$B$1:$AQ$1</c:f>
              <c:strCache>
                <c:ptCount val="42"/>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strCache>
            </c:strRef>
          </c:cat>
          <c:val>
            <c:numRef>
              <c:f>'חוב משקי בית - תרשים'!$B$4:$AQ$4</c:f>
              <c:numCache>
                <c:formatCode>0.0%</c:formatCode>
                <c:ptCount val="42"/>
                <c:pt idx="0">
                  <c:v>8.398850152339854E-2</c:v>
                </c:pt>
                <c:pt idx="1">
                  <c:v>6.6847638404734067E-2</c:v>
                </c:pt>
                <c:pt idx="2">
                  <c:v>5.9960213804054252E-2</c:v>
                </c:pt>
                <c:pt idx="3">
                  <c:v>5.8201879963075909E-2</c:v>
                </c:pt>
                <c:pt idx="4">
                  <c:v>8.0842792592760393E-2</c:v>
                </c:pt>
                <c:pt idx="5">
                  <c:v>9.5911389435826777E-2</c:v>
                </c:pt>
                <c:pt idx="6">
                  <c:v>0.10560693506451924</c:v>
                </c:pt>
                <c:pt idx="7">
                  <c:v>0.10006946428680896</c:v>
                </c:pt>
                <c:pt idx="8">
                  <c:v>9.2458519317161869E-2</c:v>
                </c:pt>
                <c:pt idx="9">
                  <c:v>0.10090421227484225</c:v>
                </c:pt>
                <c:pt idx="10">
                  <c:v>9.4422367825872877E-2</c:v>
                </c:pt>
                <c:pt idx="11">
                  <c:v>8.2345009091789656E-2</c:v>
                </c:pt>
                <c:pt idx="12">
                  <c:v>7.1286466113829938E-2</c:v>
                </c:pt>
                <c:pt idx="13">
                  <c:v>6.5774701858513085E-2</c:v>
                </c:pt>
                <c:pt idx="14">
                  <c:v>5.2000654624620335E-2</c:v>
                </c:pt>
                <c:pt idx="15">
                  <c:v>5.6285988778803642E-2</c:v>
                </c:pt>
                <c:pt idx="16">
                  <c:v>5.9923633686838951E-2</c:v>
                </c:pt>
                <c:pt idx="17">
                  <c:v>6.0513588647533423E-2</c:v>
                </c:pt>
                <c:pt idx="18">
                  <c:v>6.5016869202893623E-2</c:v>
                </c:pt>
                <c:pt idx="19">
                  <c:v>6.4218022685365916E-2</c:v>
                </c:pt>
                <c:pt idx="20">
                  <c:v>7.178586917393015E-2</c:v>
                </c:pt>
                <c:pt idx="21">
                  <c:v>6.1244906787059517E-2</c:v>
                </c:pt>
                <c:pt idx="22">
                  <c:v>6.2777940586187464E-2</c:v>
                </c:pt>
                <c:pt idx="23">
                  <c:v>6.1705574851112388E-2</c:v>
                </c:pt>
                <c:pt idx="24">
                  <c:v>5.9057838908008753E-2</c:v>
                </c:pt>
                <c:pt idx="25">
                  <c:v>6.1142920588833638E-2</c:v>
                </c:pt>
                <c:pt idx="26">
                  <c:v>6.4350184050739445E-2</c:v>
                </c:pt>
                <c:pt idx="27">
                  <c:v>6.3125518731552477E-2</c:v>
                </c:pt>
                <c:pt idx="28">
                  <c:v>6.5414177584659727E-2</c:v>
                </c:pt>
                <c:pt idx="29">
                  <c:v>7.2580103214539893E-2</c:v>
                </c:pt>
                <c:pt idx="30">
                  <c:v>7.0218500896428226E-2</c:v>
                </c:pt>
                <c:pt idx="31">
                  <c:v>7.2889915763043156E-2</c:v>
                </c:pt>
                <c:pt idx="32">
                  <c:v>6.106624096940183E-2</c:v>
                </c:pt>
                <c:pt idx="33">
                  <c:v>6.2492214467565921E-2</c:v>
                </c:pt>
                <c:pt idx="34">
                  <c:v>5.767555457968121E-2</c:v>
                </c:pt>
                <c:pt idx="35">
                  <c:v>4.4730202958617182E-2</c:v>
                </c:pt>
                <c:pt idx="36">
                  <c:v>5.1978631863052405E-2</c:v>
                </c:pt>
                <c:pt idx="37">
                  <c:v>4.7004479557127166E-2</c:v>
                </c:pt>
                <c:pt idx="38">
                  <c:v>4.5916799270661279E-2</c:v>
                </c:pt>
                <c:pt idx="39">
                  <c:v>4.5965910980455549E-2</c:v>
                </c:pt>
                <c:pt idx="40">
                  <c:v>4.8219762014474643E-2</c:v>
                </c:pt>
                <c:pt idx="41">
                  <c:v>4.9279111515336815E-2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0.60482</cdr:x>
      <cdr:y>0.85712</cdr:y>
    </cdr:from>
    <cdr:to>
      <cdr:x>0.99064</cdr:x>
      <cdr:y>0.96789</cdr:y>
    </cdr:to>
    <cdr:sp macro="" textlink="">
      <cdr:nvSpPr>
        <cdr:cNvPr id="4" name="TextBox 7"/>
        <cdr:cNvSpPr txBox="1"/>
      </cdr:nvSpPr>
      <cdr:spPr>
        <a:xfrm xmlns:a="http://schemas.openxmlformats.org/drawingml/2006/main">
          <a:off x="3002321" y="2600557"/>
          <a:ext cx="191520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136</xdr:col>
      <xdr:colOff>417017</xdr:colOff>
      <xdr:row>15</xdr:row>
      <xdr:rowOff>130468</xdr:rowOff>
    </xdr:from>
    <xdr:to>
      <xdr:col>149</xdr:col>
      <xdr:colOff>421780</xdr:colOff>
      <xdr:row>48</xdr:row>
      <xdr:rowOff>115813</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71" dataDxfId="369" headerRowBorderDxfId="370" tableBorderDxfId="368" dataCellStyle="Percent">
  <tableColumns count="13">
    <tableColumn id="1" name="אפיקי הגיוס" dataDxfId="367"/>
    <tableColumn id="2" name="אומדן שינוי כמותי, במהלך 2017" dataDxfId="366" dataCellStyle="Comma"/>
    <tableColumn id="3" name="אומדן שינוי כמותי, במהלך 2018" dataDxfId="365" dataCellStyle="Comma"/>
    <tableColumn id="4" name="אומדן שינוי כמותי,  מתחילת שנת 2019 ועד סוף Q1/2019" dataDxfId="364" dataCellStyle="Comma"/>
    <tableColumn id="5" name="אומדן שינוי כמותי, במהלך Q3/2018" dataDxfId="363" dataCellStyle="Comma"/>
    <tableColumn id="6" name="אומדן שינוי כמותי, במהלך Q4/2018" dataDxfId="362" dataCellStyle="Comma"/>
    <tableColumn id="7" name="אומדן שינוי כמותי, במהלך Q1/2019" dataDxfId="361" dataCellStyle="Comma"/>
    <tableColumn id="8" name="אומדן שינוי כמותי, במהלך 2017, %" dataDxfId="360" dataCellStyle="Percent"/>
    <tableColumn id="9" name="אומדן שינוי כמותי, במהלך 2018, %" dataDxfId="359" dataCellStyle="Percent"/>
    <tableColumn id="10" name="אומדן שינוי כמותי,  מתחילת שנת 2019 ועד סוף Q1/2019, %" dataDxfId="358" dataCellStyle="Percent"/>
    <tableColumn id="11" name="אומדן שינוי כמותי, במהלך Q3/2018, %" dataDxfId="357" dataCellStyle="Percent"/>
    <tableColumn id="12" name="אומדן שינוי כמותי, במהלך Q4/2018, %" dataDxfId="356" dataCellStyle="Percent"/>
    <tableColumn id="13" name="אומדן שינוי כמותי, במהלך Q1/2019, %" dataDxfId="35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54" dataDxfId="353" tableBorderDxfId="352" dataCellStyle="Comma">
  <tableColumns count="13">
    <tableColumn id="1" name="אפיקי הגיוס" dataDxfId="351"/>
    <tableColumn id="2" name="יתרה, 31/12/2017" dataDxfId="350" dataCellStyle="Comma"/>
    <tableColumn id="3" name="יתרה, 31/12/2018" dataDxfId="349" dataCellStyle="Comma"/>
    <tableColumn id="4" name="יתרה, 31/03/2019" dataDxfId="348" dataCellStyle="Comma"/>
    <tableColumn id="5" name="יתרה,  30/09/2018" dataDxfId="347" dataCellStyle="Comma"/>
    <tableColumn id="6" name="יתרה,  31/12/2018" dataDxfId="346" dataCellStyle="Comma"/>
    <tableColumn id="7" name="יתרה,  31/03/2019 " dataDxfId="345" dataCellStyle="Comma"/>
    <tableColumn id="8" name="שינוי ביתרה, 2017, %" dataDxfId="344" dataCellStyle="Percent"/>
    <tableColumn id="9" name="שינוי ביתרה, 2018, %" dataDxfId="343" dataCellStyle="Percent"/>
    <tableColumn id="10" name="שינוי ביתרה,  מתחילת שנת 2019 ועד סוף Q1/2019, %" dataDxfId="342" dataCellStyle="Percent"/>
    <tableColumn id="11" name="שינוי ביתרה, Q3/2018, %" dataDxfId="341" dataCellStyle="Percent"/>
    <tableColumn id="12" name="שינוי ביתרה, Q4/2018, %" dataDxfId="340" dataCellStyle="Percent"/>
    <tableColumn id="13" name="שינוי ביתרה, Q1/2019, %" dataDxfId="33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38" dataDxfId="337" tableBorderDxfId="336">
  <tableColumns count="8">
    <tableColumn id="1" name="31/03/2019" dataDxfId="335"/>
    <tableColumn id="2" name="צמוד מדד, מיליארדי ש&quot;ח" dataDxfId="334" dataCellStyle="Comma"/>
    <tableColumn id="3" name="מט&quot;ח, מיליארדי ש&quot;ח" dataDxfId="333" dataCellStyle="Comma"/>
    <tableColumn id="4" name="לא צמוד, מיליארדי ש&quot;ח" dataDxfId="332" dataCellStyle="Comma"/>
    <tableColumn id="5" name="סה&quot;כ, מיליארדי ש&quot;ח" dataDxfId="331" dataCellStyle="Percent"/>
    <tableColumn id="6" name="צמוד מדד, %" dataDxfId="330" dataCellStyle="Percent"/>
    <tableColumn id="7" name="מט&quot;ח, %" dataDxfId="329" dataCellStyle="Percent"/>
    <tableColumn id="8" name="לא צמוד, %" dataDxfId="328"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W7" totalsRowShown="0" headerRowDxfId="325" dataDxfId="324" tableBorderDxfId="323" headerRowCellStyle="Normal 5" dataCellStyle="Normal 5">
  <tableColumns count="23">
    <tableColumn id="1" name="מיליארדי ₪" dataDxfId="322" dataCellStyle="Normal 5"/>
    <tableColumn id="2" name="NIS billion" dataDxfId="321" dataCellStyle="Normal 5"/>
    <tableColumn id="3" name="Q1/2014" dataDxfId="320" dataCellStyle="Normal 5"/>
    <tableColumn id="4" name="Q2/2014" dataDxfId="319" dataCellStyle="Normal 5"/>
    <tableColumn id="5" name="Q3/2014" dataDxfId="318" dataCellStyle="Normal 5"/>
    <tableColumn id="6" name="Q4/2014" dataDxfId="317" dataCellStyle="Normal 5"/>
    <tableColumn id="7" name="Q1/2015" dataDxfId="316" dataCellStyle="Normal 5"/>
    <tableColumn id="8" name="Q2/2015" dataDxfId="315" dataCellStyle="Normal 5"/>
    <tableColumn id="9" name="Q3/2015" dataDxfId="314" dataCellStyle="Normal 5"/>
    <tableColumn id="10" name="Q4/2015" dataDxfId="313" dataCellStyle="Normal 5"/>
    <tableColumn id="11" name="Q1/2016" dataDxfId="312" dataCellStyle="Normal 5"/>
    <tableColumn id="12" name="Q2/2016" dataDxfId="311" dataCellStyle="Normal 5"/>
    <tableColumn id="13" name="Q3/2016" dataDxfId="310" dataCellStyle="Normal 5"/>
    <tableColumn id="14" name="Q4/2016" dataDxfId="309" dataCellStyle="Normal 5"/>
    <tableColumn id="15" name="Q1/2017" dataDxfId="308" dataCellStyle="Normal 5"/>
    <tableColumn id="16" name="Q2/2017" dataDxfId="307" dataCellStyle="Normal 5"/>
    <tableColumn id="17" name="Q3/2017" dataDxfId="306" dataCellStyle="Normal 5"/>
    <tableColumn id="18" name="Q4/2017" dataDxfId="305" dataCellStyle="Normal 5"/>
    <tableColumn id="19" name="Q1/2018" dataDxfId="304" dataCellStyle="Normal 5"/>
    <tableColumn id="20" name="Q2/2018" dataDxfId="303" dataCellStyle="Normal 5"/>
    <tableColumn id="21" name="Q3/2018" dataDxfId="302" dataCellStyle="Normal 5"/>
    <tableColumn id="23" name="Q4/2018" dataDxfId="301" dataCellStyle="Normal 5"/>
    <tableColumn id="22" name="Q1/2019" dataDxfId="300"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19" totalsRowShown="0" headerRowDxfId="299" dataDxfId="297" headerRowBorderDxfId="298" tableBorderDxfId="296">
  <tableColumns count="10">
    <tableColumn id="1" name="החוב של משקי הבית" dataDxfId="295"/>
    <tableColumn id="4" name="יתרה, 31/12/2015" dataDxfId="294"/>
    <tableColumn id="5" name="יתרה, 31/12/2016" dataDxfId="293"/>
    <tableColumn id="6" name="יתרה, 31/12/2017" dataDxfId="292"/>
    <tableColumn id="7" name="יתרה, 31/12/2018" dataDxfId="291"/>
    <tableColumn id="8" name="יתרה,  30/09/2018" dataDxfId="290"/>
    <tableColumn id="9" name="יתרה,  31/12/2018" dataDxfId="289"/>
    <tableColumn id="10" name="יתרה,  31/03/2019" dataDxfId="288"/>
    <tableColumn id="11" name="שיעור השינוי מתחילת השנה" dataDxfId="287" dataCellStyle="Percent"/>
    <tableColumn id="12" name="שיעור השינוי ברביע האחרון2" dataDxfId="286"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EU13" totalsRowShown="0" headerRowDxfId="285" dataDxfId="284">
  <tableColumns count="151">
    <tableColumn id="1" name="מיליוני ₪, סופי חודש" dataDxfId="283"/>
    <tableColumn id="2" name="New mortgage volume" dataDxfId="282"/>
    <tableColumn id="3" name="12-2006" dataDxfId="281"/>
    <tableColumn id="4" name="01-2007" dataDxfId="280"/>
    <tableColumn id="5" name="02-2007" dataDxfId="279"/>
    <tableColumn id="6" name="03-2007" dataDxfId="278"/>
    <tableColumn id="7" name="04-2007" dataDxfId="277"/>
    <tableColumn id="8" name="05-2007" dataDxfId="276"/>
    <tableColumn id="9" name="06-2007" dataDxfId="275"/>
    <tableColumn id="10" name="07-2007" dataDxfId="274"/>
    <tableColumn id="11" name="08-2007" dataDxfId="273"/>
    <tableColumn id="12" name="09-2007" dataDxfId="272"/>
    <tableColumn id="13" name="10-2007" dataDxfId="271"/>
    <tableColumn id="14" name="11-2007" dataDxfId="270"/>
    <tableColumn id="15" name="12-2007" dataDxfId="269"/>
    <tableColumn id="16" name="01-2008" dataDxfId="268"/>
    <tableColumn id="17" name="02-2008" dataDxfId="267"/>
    <tableColumn id="18" name="03-2008" dataDxfId="266"/>
    <tableColumn id="19" name="04-2008" dataDxfId="265"/>
    <tableColumn id="20" name="05-2008" dataDxfId="264"/>
    <tableColumn id="21" name="06-2008" dataDxfId="263"/>
    <tableColumn id="22" name="07-2008" dataDxfId="262"/>
    <tableColumn id="23" name="08-2008" dataDxfId="261"/>
    <tableColumn id="24" name="09-2008" dataDxfId="260"/>
    <tableColumn id="25" name="10-2008" dataDxfId="259"/>
    <tableColumn id="26" name="11-2008" dataDxfId="258"/>
    <tableColumn id="27" name="12-2008" dataDxfId="257"/>
    <tableColumn id="28" name="01-2009" dataDxfId="256"/>
    <tableColumn id="29" name="02-2009" dataDxfId="255"/>
    <tableColumn id="30" name="03-2009" dataDxfId="254"/>
    <tableColumn id="31" name="04-2009" dataDxfId="253"/>
    <tableColumn id="32" name="05-2009" dataDxfId="252"/>
    <tableColumn id="33" name="06-2009" dataDxfId="251"/>
    <tableColumn id="34" name="07-2009" dataDxfId="250"/>
    <tableColumn id="35" name="08-2009" dataDxfId="249"/>
    <tableColumn id="36" name="09-2009" dataDxfId="248"/>
    <tableColumn id="37" name="10-2009" dataDxfId="247"/>
    <tableColumn id="38" name="11-2009" dataDxfId="246"/>
    <tableColumn id="39" name="12-2009" dataDxfId="245"/>
    <tableColumn id="40" name="01-2010" dataDxfId="244"/>
    <tableColumn id="41" name="02-2010" dataDxfId="243"/>
    <tableColumn id="42" name="03-2010" dataDxfId="242"/>
    <tableColumn id="43" name="04-2010" dataDxfId="241"/>
    <tableColumn id="44" name="05-2010" dataDxfId="240"/>
    <tableColumn id="45" name="06-2010" dataDxfId="239"/>
    <tableColumn id="46" name="07-2010" dataDxfId="238"/>
    <tableColumn id="47" name="08-2010" dataDxfId="237"/>
    <tableColumn id="48" name="09-2010" dataDxfId="236"/>
    <tableColumn id="49" name="10-2010" dataDxfId="235"/>
    <tableColumn id="50" name="11-2010" dataDxfId="234"/>
    <tableColumn id="51" name="12-2010" dataDxfId="233"/>
    <tableColumn id="52" name="01-2011" dataDxfId="232"/>
    <tableColumn id="53" name="02-2011" dataDxfId="231"/>
    <tableColumn id="54" name="03-2011" dataDxfId="230"/>
    <tableColumn id="55" name="04-2011" dataDxfId="229"/>
    <tableColumn id="56" name="05-2011" dataDxfId="228"/>
    <tableColumn id="57" name="06-2011" dataDxfId="227"/>
    <tableColumn id="58" name="07-2011" dataDxfId="226"/>
    <tableColumn id="59" name="08-2011" dataDxfId="225"/>
    <tableColumn id="60" name="09-2011" dataDxfId="224"/>
    <tableColumn id="61" name="10-2011" dataDxfId="223"/>
    <tableColumn id="62" name="11-2011" dataDxfId="222"/>
    <tableColumn id="63" name="12-2011" dataDxfId="221"/>
    <tableColumn id="64" name="01-2012" dataDxfId="220"/>
    <tableColumn id="65" name="02-2012" dataDxfId="219"/>
    <tableColumn id="66" name="03-2012" dataDxfId="218"/>
    <tableColumn id="67" name="04-2012" dataDxfId="217"/>
    <tableColumn id="68" name="05-2012" dataDxfId="216"/>
    <tableColumn id="69" name="06-2012" dataDxfId="215"/>
    <tableColumn id="70" name="07-2012" dataDxfId="214"/>
    <tableColumn id="71" name="08-2012" dataDxfId="213"/>
    <tableColumn id="72" name="09-2012" dataDxfId="212"/>
    <tableColumn id="73" name="10-2012" dataDxfId="211"/>
    <tableColumn id="74" name="11-2012" dataDxfId="210"/>
    <tableColumn id="75" name="12-2012" dataDxfId="209"/>
    <tableColumn id="76" name="01-2013" dataDxfId="208"/>
    <tableColumn id="77" name="02-2013" dataDxfId="207"/>
    <tableColumn id="78" name="03-2013" dataDxfId="206"/>
    <tableColumn id="79" name="04-2013" dataDxfId="205"/>
    <tableColumn id="80" name="05-2013" dataDxfId="204"/>
    <tableColumn id="81" name="06-2013" dataDxfId="203"/>
    <tableColumn id="82" name="07-2013" dataDxfId="202"/>
    <tableColumn id="83" name="08-2013" dataDxfId="201"/>
    <tableColumn id="84" name="09-2013" dataDxfId="200"/>
    <tableColumn id="85" name="10-2013" dataDxfId="199"/>
    <tableColumn id="86" name="11-2013" dataDxfId="198"/>
    <tableColumn id="87" name="12-2013" dataDxfId="197"/>
    <tableColumn id="88" name="01-2014" dataDxfId="196"/>
    <tableColumn id="89" name="02-2014" dataDxfId="195"/>
    <tableColumn id="90" name="03-2014" dataDxfId="194"/>
    <tableColumn id="91" name="04-2014" dataDxfId="193"/>
    <tableColumn id="92" name="05-2014" dataDxfId="192"/>
    <tableColumn id="93" name="06-2014" dataDxfId="191"/>
    <tableColumn id="94" name="07-2014" dataDxfId="190"/>
    <tableColumn id="95" name="08-2014" dataDxfId="189"/>
    <tableColumn id="96" name="09-2014" dataDxfId="188"/>
    <tableColumn id="97" name="10-2014" dataDxfId="187"/>
    <tableColumn id="98" name="11-2014" dataDxfId="186"/>
    <tableColumn id="99" name="12-2014" dataDxfId="185"/>
    <tableColumn id="100" name="01-2015" dataDxfId="184"/>
    <tableColumn id="101" name="02-2015" dataDxfId="183"/>
    <tableColumn id="102" name="03-2015" dataDxfId="182"/>
    <tableColumn id="103" name="04-2015" dataDxfId="181"/>
    <tableColumn id="104" name="05-2015" dataDxfId="180"/>
    <tableColumn id="105" name="06-2015" dataDxfId="179"/>
    <tableColumn id="106" name="07-2015" dataDxfId="178"/>
    <tableColumn id="107" name="08-2015" dataDxfId="177"/>
    <tableColumn id="108" name="09-2015" dataDxfId="176"/>
    <tableColumn id="109" name="10-2015" dataDxfId="175"/>
    <tableColumn id="110" name="11-2015" dataDxfId="174"/>
    <tableColumn id="111" name="12-2015" dataDxfId="173"/>
    <tableColumn id="112" name="01-2016" dataDxfId="172"/>
    <tableColumn id="113" name="02-2016" dataDxfId="171"/>
    <tableColumn id="114" name="03-2016" dataDxfId="170"/>
    <tableColumn id="115" name="04-2016" dataDxfId="169"/>
    <tableColumn id="116" name="05-2016" dataDxfId="168"/>
    <tableColumn id="117" name="06-2016" dataDxfId="167"/>
    <tableColumn id="118" name="07-2016" dataDxfId="166"/>
    <tableColumn id="119" name="08-2016" dataDxfId="165"/>
    <tableColumn id="120" name="09-2016" dataDxfId="164"/>
    <tableColumn id="121" name="10-2016" dataDxfId="163"/>
    <tableColumn id="122" name="11-2016" dataDxfId="162"/>
    <tableColumn id="123" name="12-2016" dataDxfId="161"/>
    <tableColumn id="124" name="01-2017" dataDxfId="160"/>
    <tableColumn id="125" name="02-2017" dataDxfId="159"/>
    <tableColumn id="126" name="03-2017" dataDxfId="158"/>
    <tableColumn id="127" name="04-2017" dataDxfId="157"/>
    <tableColumn id="128" name="05-2017" dataDxfId="156"/>
    <tableColumn id="129" name="06-2017" dataDxfId="155"/>
    <tableColumn id="130" name="07-2017" dataDxfId="154"/>
    <tableColumn id="131" name="08-2017" dataDxfId="153"/>
    <tableColumn id="132" name="09-2017" dataDxfId="152"/>
    <tableColumn id="133" name="10-2017" dataDxfId="151"/>
    <tableColumn id="134" name="11-2017" dataDxfId="150"/>
    <tableColumn id="135" name="12-2017" dataDxfId="149"/>
    <tableColumn id="136" name="01-2018" dataDxfId="148"/>
    <tableColumn id="137" name="02-2018" dataDxfId="147"/>
    <tableColumn id="138" name="03-2018" dataDxfId="146"/>
    <tableColumn id="139" name="04-2018" dataDxfId="145"/>
    <tableColumn id="140" name="05-2018" dataDxfId="144"/>
    <tableColumn id="141" name="06-2018" dataDxfId="143"/>
    <tableColumn id="142" name="07-2018" dataDxfId="142"/>
    <tableColumn id="143" name="08-2018" dataDxfId="141"/>
    <tableColumn id="144" name="09-2018" dataDxfId="140"/>
    <tableColumn id="145" name="10-2018" dataDxfId="139"/>
    <tableColumn id="146" name="11-2018" dataDxfId="138"/>
    <tableColumn id="147" name="12-2018" dataDxfId="137"/>
    <tableColumn id="148" name="01-2019" dataDxfId="136"/>
    <tableColumn id="149" name="02-2019" dataDxfId="135"/>
    <tableColumn id="150" name="03-2019" dataDxfId="134"/>
    <tableColumn id="151" name="04-2019" dataDxfId="13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02" totalsRowShown="0" headerRowDxfId="132" dataDxfId="131">
  <tableColumns count="2">
    <tableColumn id="1" name="חודש" dataDxfId="130"/>
    <tableColumn id="2" name="המרווח בין אג&quot;ח חברות צמוד (תל בונד 60) לאג&quot;ח ממשלתי צמוד " dataDxfId="129"/>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AY4" totalsRowShown="0" headerRowDxfId="127" dataDxfId="125" headerRowBorderDxfId="126" tableBorderDxfId="124" dataCellStyle="Percent">
  <tableColumns count="51">
    <tableColumn id="1" name="הנתון באנגלית" dataDxfId="123" dataCellStyle="Percent"/>
    <tableColumn id="2" name="הנתון" dataDxfId="122"/>
    <tableColumn id="3" name="03-2007" dataDxfId="121" dataCellStyle="Percent"/>
    <tableColumn id="4" name="06-2007" dataDxfId="120" dataCellStyle="Percent"/>
    <tableColumn id="5" name="09-2007" dataDxfId="119" dataCellStyle="Percent"/>
    <tableColumn id="6" name="12-2007" dataDxfId="118" dataCellStyle="Percent"/>
    <tableColumn id="7" name="03-2008" dataDxfId="117" dataCellStyle="Percent"/>
    <tableColumn id="8" name="06-2008" dataDxfId="116" dataCellStyle="Percent"/>
    <tableColumn id="9" name="09-2008" dataDxfId="115" dataCellStyle="Percent"/>
    <tableColumn id="10" name="12-2008" dataDxfId="114" dataCellStyle="Percent"/>
    <tableColumn id="11" name="03-2009" dataDxfId="113" dataCellStyle="Percent"/>
    <tableColumn id="12" name="06-2009" dataDxfId="112" dataCellStyle="Percent"/>
    <tableColumn id="13" name="09-2009" dataDxfId="111" dataCellStyle="Percent"/>
    <tableColumn id="14" name="12-2009" dataDxfId="110" dataCellStyle="Percent"/>
    <tableColumn id="15" name="03-2010" dataDxfId="109" dataCellStyle="Percent"/>
    <tableColumn id="16" name="06-2010" dataDxfId="108" dataCellStyle="Percent"/>
    <tableColumn id="17" name="09-2010" dataDxfId="107" dataCellStyle="Percent"/>
    <tableColumn id="18" name="12-2010" dataDxfId="106" dataCellStyle="Percent"/>
    <tableColumn id="19" name="03-2011" dataDxfId="105" dataCellStyle="Percent"/>
    <tableColumn id="20" name="06-2011" dataDxfId="104" dataCellStyle="Percent"/>
    <tableColumn id="21" name="09-2011" dataDxfId="103" dataCellStyle="Percent"/>
    <tableColumn id="22" name="12-2011" dataDxfId="102" dataCellStyle="Percent"/>
    <tableColumn id="23" name="03-2012" dataDxfId="101" dataCellStyle="Percent"/>
    <tableColumn id="24" name="06-2012" dataDxfId="100" dataCellStyle="Percent"/>
    <tableColumn id="25" name="09-2012" dataDxfId="99" dataCellStyle="Percent"/>
    <tableColumn id="26" name="12-2012" dataDxfId="98" dataCellStyle="Percent"/>
    <tableColumn id="27" name="03-2013" dataDxfId="97" dataCellStyle="Percent"/>
    <tableColumn id="28" name="06-2013" dataDxfId="96" dataCellStyle="Percent"/>
    <tableColumn id="29" name="09-2013" dataDxfId="95" dataCellStyle="Percent"/>
    <tableColumn id="30" name="12-2013" dataDxfId="94" dataCellStyle="Percent"/>
    <tableColumn id="31" name="03-2014" dataDxfId="93" dataCellStyle="Percent"/>
    <tableColumn id="32" name="06-2014" dataDxfId="92" dataCellStyle="Percent"/>
    <tableColumn id="33" name="09-2014" dataDxfId="91" dataCellStyle="Percent"/>
    <tableColumn id="34" name="12-2014" dataDxfId="90" dataCellStyle="Percent"/>
    <tableColumn id="35" name="03-2015" dataDxfId="89" dataCellStyle="Percent"/>
    <tableColumn id="36" name="06-2015" dataDxfId="88" dataCellStyle="Percent"/>
    <tableColumn id="37" name="09-2015" dataDxfId="87" dataCellStyle="Percent"/>
    <tableColumn id="38" name="12-2015" dataDxfId="86" dataCellStyle="Percent"/>
    <tableColumn id="39" name="03-2016" dataDxfId="85" dataCellStyle="Percent"/>
    <tableColumn id="40" name="06-2016" dataDxfId="84" dataCellStyle="Percent"/>
    <tableColumn id="41" name="09-2016" dataDxfId="83" dataCellStyle="Percent"/>
    <tableColumn id="42" name="12-2016" dataDxfId="82" dataCellStyle="Percent"/>
    <tableColumn id="43" name="03-2017" dataDxfId="81" dataCellStyle="Percent"/>
    <tableColumn id="44" name="06-2017" dataDxfId="80" dataCellStyle="Percent"/>
    <tableColumn id="45" name="09-2017" dataDxfId="79" dataCellStyle="Percent"/>
    <tableColumn id="46" name="12-2017" dataDxfId="78" dataCellStyle="Percent"/>
    <tableColumn id="47" name="03-2018" dataDxfId="77" dataCellStyle="Percent"/>
    <tableColumn id="48" name="06-2018" dataDxfId="76" dataCellStyle="Percent"/>
    <tableColumn id="49" name="09-2018" dataDxfId="75" dataCellStyle="Percent"/>
    <tableColumn id="50" name="12-2018" dataDxfId="74" dataCellStyle="Percent"/>
    <tableColumn id="51" name="03-2019" dataDxfId="73"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A6" totalsRowShown="0" headerRowDxfId="71" headerRowCellStyle="Normal 3" dataCellStyle="Normal 3">
  <tableColumns count="27">
    <tableColumn id="1" name=" " dataCellStyle="Normal 3"/>
    <tableColumn id="2" name="Q4/2012" dataDxfId="70" dataCellStyle="Normal 3"/>
    <tableColumn id="3" name="Q1/2013" dataDxfId="69" dataCellStyle="Normal 3"/>
    <tableColumn id="4" name="Q2/2013" dataDxfId="68" dataCellStyle="Normal 3"/>
    <tableColumn id="5" name="Q3/2013" dataDxfId="67" dataCellStyle="Normal 3"/>
    <tableColumn id="6" name="Q4/2013" dataDxfId="66" dataCellStyle="Normal 3"/>
    <tableColumn id="7" name="Q1/2014" dataDxfId="65" dataCellStyle="Normal 3"/>
    <tableColumn id="8" name="Q2/2014" dataDxfId="64" dataCellStyle="Normal 3"/>
    <tableColumn id="9" name="Q3/2014" dataDxfId="63" dataCellStyle="Normal 3"/>
    <tableColumn id="10" name="Q4/2014" dataDxfId="62" dataCellStyle="Normal 3"/>
    <tableColumn id="11" name="Q1/2015" dataDxfId="61" dataCellStyle="Normal 3"/>
    <tableColumn id="12" name="Q2/2015" dataDxfId="60" dataCellStyle="Normal 3"/>
    <tableColumn id="13" name="Q3/2015" dataDxfId="59" dataCellStyle="Normal 3"/>
    <tableColumn id="14" name="Q4/2015" dataDxfId="58" dataCellStyle="Normal 3"/>
    <tableColumn id="15" name="Q1/2016" dataDxfId="57" dataCellStyle="Normal 3"/>
    <tableColumn id="16" name="Q2/2016" dataDxfId="56" dataCellStyle="Normal 3"/>
    <tableColumn id="17" name="Q3/2016" dataDxfId="55" dataCellStyle="Normal 3"/>
    <tableColumn id="18" name="Q4/2016" dataDxfId="54" dataCellStyle="Normal 3"/>
    <tableColumn id="19" name="Q1/2017" dataDxfId="53" dataCellStyle="Normal 3"/>
    <tableColumn id="20" name="Q2/2017" dataDxfId="52" dataCellStyle="Normal 3"/>
    <tableColumn id="22" name="Q3/2017" dataDxfId="51" dataCellStyle="Normal 3"/>
    <tableColumn id="21" name="Q4/2017" dataDxfId="50" dataCellStyle="Normal 3"/>
    <tableColumn id="23" name="Q1/2018" dataDxfId="49" dataCellStyle="Normal 3"/>
    <tableColumn id="24" name="Q2/2018" dataDxfId="48" dataCellStyle="Normal 3"/>
    <tableColumn id="25" name="Q3/2018" dataDxfId="47" dataCellStyle="Normal 3"/>
    <tableColumn id="26" name="Q4/2018" dataDxfId="46" dataCellStyle="Normal 3"/>
    <tableColumn id="27" name="Q1/2019" dataDxfId="45"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Q4" totalsRowShown="0" headerRowDxfId="44" dataDxfId="43" headerRowCellStyle="Normal 4" dataCellStyle="Percent 3">
  <tableColumns count="43">
    <tableColumn id="1" name=" " dataDxfId="42" dataCellStyle="Normal 4"/>
    <tableColumn id="2" name="12-2008" dataDxfId="41" dataCellStyle="Percent 3"/>
    <tableColumn id="3" name="03-2009" dataDxfId="40" dataCellStyle="Percent 3"/>
    <tableColumn id="4" name="06-2009" dataDxfId="39" dataCellStyle="Percent 3"/>
    <tableColumn id="5" name="09-2009" dataDxfId="38" dataCellStyle="Percent 3"/>
    <tableColumn id="6" name="12-2009" dataDxfId="37" dataCellStyle="Percent 3"/>
    <tableColumn id="7" name="03-2010" dataDxfId="36" dataCellStyle="Percent 3"/>
    <tableColumn id="8" name="06-2010" dataDxfId="35" dataCellStyle="Percent 3"/>
    <tableColumn id="9" name="09-2010" dataDxfId="34" dataCellStyle="Percent 3"/>
    <tableColumn id="10" name="12-2010" dataDxfId="33" dataCellStyle="Percent 3"/>
    <tableColumn id="11" name="03-2011" dataDxfId="32" dataCellStyle="Percent 3"/>
    <tableColumn id="12" name="06-2011" dataDxfId="31" dataCellStyle="Percent 3"/>
    <tableColumn id="13" name="09-2011" dataDxfId="30" dataCellStyle="Percent 3"/>
    <tableColumn id="14" name="12-2011" dataDxfId="29" dataCellStyle="Percent 3"/>
    <tableColumn id="15" name="03-2012" dataDxfId="28" dataCellStyle="Percent 3"/>
    <tableColumn id="16" name="06-2012" dataDxfId="27" dataCellStyle="Percent 3"/>
    <tableColumn id="17" name="09-2012" dataDxfId="26" dataCellStyle="Percent 3"/>
    <tableColumn id="18" name="12-2012" dataDxfId="25" dataCellStyle="Percent 3"/>
    <tableColumn id="19" name="03-2013" dataDxfId="24" dataCellStyle="Percent 3"/>
    <tableColumn id="20" name="06-2013" dataDxfId="23" dataCellStyle="Percent 3"/>
    <tableColumn id="21" name="09-2013" dataDxfId="22" dataCellStyle="Percent 3"/>
    <tableColumn id="22" name="12-2013" dataDxfId="21" dataCellStyle="Percent 3"/>
    <tableColumn id="23" name="03-2014" dataDxfId="20" dataCellStyle="Percent 3"/>
    <tableColumn id="24" name="06-2014" dataDxfId="19" dataCellStyle="Percent 3"/>
    <tableColumn id="25" name="09-2014" dataDxfId="18" dataCellStyle="Percent 3"/>
    <tableColumn id="26" name="12-2014" dataDxfId="17" dataCellStyle="Percent 3"/>
    <tableColumn id="27" name="03-2015" dataDxfId="16" dataCellStyle="Percent 3"/>
    <tableColumn id="28" name="06-2015" dataDxfId="15" dataCellStyle="Percent 3"/>
    <tableColumn id="29" name="09-2015" dataDxfId="14" dataCellStyle="Percent 3"/>
    <tableColumn id="30" name="12-2015" dataDxfId="13" dataCellStyle="Percent 3"/>
    <tableColumn id="31" name="03-2016" dataDxfId="12" dataCellStyle="Percent 3"/>
    <tableColumn id="32" name="06-2016" dataDxfId="11" dataCellStyle="Percent 3"/>
    <tableColumn id="33" name="09-2016" dataDxfId="10" dataCellStyle="Percent 3"/>
    <tableColumn id="34" name="12-2016" dataDxfId="9" dataCellStyle="Percent 3"/>
    <tableColumn id="35" name="03-2017" dataDxfId="8" dataCellStyle="Percent 3"/>
    <tableColumn id="36" name="06-2017" dataDxfId="7" dataCellStyle="Percent 3"/>
    <tableColumn id="37" name="09-2017" dataDxfId="6" dataCellStyle="Percent 3"/>
    <tableColumn id="38" name="12-2017" dataDxfId="5" dataCellStyle="Percent 3"/>
    <tableColumn id="39" name="03-2018" dataDxfId="4" dataCellStyle="Percent 3"/>
    <tableColumn id="40" name="06-2018" dataDxfId="3" dataCellStyle="Percent 3"/>
    <tableColumn id="41" name="09-2018" dataDxfId="2" dataCellStyle="Percent 3"/>
    <tableColumn id="42" name="12-2018" dataDxfId="1" dataCellStyle="Percent 3"/>
    <tableColumn id="43" name="03-2019"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zoomScale="85" zoomScaleNormal="85" zoomScaleSheetLayoutView="40" workbookViewId="0">
      <selection activeCell="D6" sqref="D6"/>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241</v>
      </c>
      <c r="D4" s="92" t="s">
        <v>280</v>
      </c>
      <c r="E4" s="93" t="s">
        <v>290</v>
      </c>
      <c r="F4" s="92" t="s">
        <v>260</v>
      </c>
      <c r="G4" s="92" t="s">
        <v>286</v>
      </c>
      <c r="H4" s="94" t="s">
        <v>291</v>
      </c>
      <c r="I4" s="95" t="s">
        <v>242</v>
      </c>
      <c r="J4" s="95" t="s">
        <v>281</v>
      </c>
      <c r="K4" s="95" t="s">
        <v>292</v>
      </c>
      <c r="L4" s="96" t="s">
        <v>257</v>
      </c>
      <c r="M4" s="96" t="s">
        <v>282</v>
      </c>
      <c r="N4" s="96" t="s">
        <v>293</v>
      </c>
      <c r="P4" s="12"/>
    </row>
    <row r="5" spans="2:16" ht="16.5" thickTop="1" x14ac:dyDescent="0.25">
      <c r="B5" s="62" t="s">
        <v>195</v>
      </c>
      <c r="C5" s="97">
        <v>409.6012822853491</v>
      </c>
      <c r="D5" s="98">
        <v>438.32654984534918</v>
      </c>
      <c r="E5" s="99">
        <v>449.27809664534914</v>
      </c>
      <c r="F5" s="98">
        <v>434.25738618254695</v>
      </c>
      <c r="G5" s="98">
        <v>438.32654984534918</v>
      </c>
      <c r="H5" s="100">
        <v>449.27809664534914</v>
      </c>
      <c r="I5" s="101">
        <v>3.5359383099312858E-2</v>
      </c>
      <c r="J5" s="102">
        <v>7.0129828206906275E-2</v>
      </c>
      <c r="K5" s="103">
        <v>2.4984904071779113E-2</v>
      </c>
      <c r="L5" s="102">
        <v>2.522536202578074E-2</v>
      </c>
      <c r="M5" s="102">
        <v>9.3703959731652464E-3</v>
      </c>
      <c r="N5" s="102">
        <v>2.4984904071779113E-2</v>
      </c>
      <c r="O5" s="13"/>
    </row>
    <row r="6" spans="2:16" ht="15.75" x14ac:dyDescent="0.25">
      <c r="B6" s="63" t="s">
        <v>30</v>
      </c>
      <c r="C6" s="97">
        <v>189.74664827385291</v>
      </c>
      <c r="D6" s="98">
        <v>204.34956054667458</v>
      </c>
      <c r="E6" s="99">
        <v>203.02445376064611</v>
      </c>
      <c r="F6" s="98">
        <v>204.34954469927987</v>
      </c>
      <c r="G6" s="98">
        <v>204.34956054667458</v>
      </c>
      <c r="H6" s="100">
        <v>203.02445376064611</v>
      </c>
      <c r="I6" s="101">
        <v>9.6358771701875012E-2</v>
      </c>
      <c r="J6" s="102">
        <v>7.6960053870073875E-2</v>
      </c>
      <c r="K6" s="104">
        <v>-6.4845100840126291E-3</v>
      </c>
      <c r="L6" s="102">
        <v>-1.1792399224777483E-2</v>
      </c>
      <c r="M6" s="102">
        <v>7.7550428301265129E-8</v>
      </c>
      <c r="N6" s="102">
        <v>-6.4845100840126291E-3</v>
      </c>
    </row>
    <row r="7" spans="2:16" ht="18.75" x14ac:dyDescent="0.25">
      <c r="B7" s="63" t="s">
        <v>34</v>
      </c>
      <c r="C7" s="97">
        <v>105.7791993159299</v>
      </c>
      <c r="D7" s="98">
        <v>108.00357607794342</v>
      </c>
      <c r="E7" s="99">
        <v>111.48793180565785</v>
      </c>
      <c r="F7" s="98">
        <v>112.00978641243849</v>
      </c>
      <c r="G7" s="98">
        <v>108.00357607794342</v>
      </c>
      <c r="H7" s="100">
        <v>111.48793180565785</v>
      </c>
      <c r="I7" s="101">
        <v>6.007225443793951E-2</v>
      </c>
      <c r="J7" s="102">
        <v>2.1028489309793175E-2</v>
      </c>
      <c r="K7" s="104">
        <v>3.2261484797502016E-2</v>
      </c>
      <c r="L7" s="102">
        <v>1.9786215833127452E-2</v>
      </c>
      <c r="M7" s="102">
        <v>-3.5766609890170997E-2</v>
      </c>
      <c r="N7" s="102">
        <v>3.2261484797502016E-2</v>
      </c>
    </row>
    <row r="8" spans="2:16" ht="18.75" x14ac:dyDescent="0.25">
      <c r="B8" s="63" t="s">
        <v>35</v>
      </c>
      <c r="C8" s="97">
        <v>154.887590539</v>
      </c>
      <c r="D8" s="98">
        <v>172.774865484</v>
      </c>
      <c r="E8" s="99">
        <v>178.37698499200002</v>
      </c>
      <c r="F8" s="98">
        <v>157.64843636099999</v>
      </c>
      <c r="G8" s="98">
        <v>172.774865484</v>
      </c>
      <c r="H8" s="100">
        <v>178.37698499200002</v>
      </c>
      <c r="I8" s="101">
        <v>-0.13916013896620938</v>
      </c>
      <c r="J8" s="102">
        <v>0.1154855265212229</v>
      </c>
      <c r="K8" s="104">
        <v>3.2424389347991189E-2</v>
      </c>
      <c r="L8" s="102">
        <v>-4.0873510418249492E-2</v>
      </c>
      <c r="M8" s="102">
        <v>9.5950391086416564E-2</v>
      </c>
      <c r="N8" s="102">
        <v>3.2424389347991189E-2</v>
      </c>
    </row>
    <row r="9" spans="2:16" ht="15.75" x14ac:dyDescent="0.25">
      <c r="B9" s="64" t="s">
        <v>12</v>
      </c>
      <c r="C9" s="105">
        <v>860.01472041413194</v>
      </c>
      <c r="D9" s="106">
        <v>923.4545519539671</v>
      </c>
      <c r="E9" s="107">
        <v>942.16746720365313</v>
      </c>
      <c r="F9" s="106">
        <v>908.26515365526541</v>
      </c>
      <c r="G9" s="106">
        <v>923.4545519539671</v>
      </c>
      <c r="H9" s="108">
        <v>942.16746720365313</v>
      </c>
      <c r="I9" s="109">
        <v>1.3697859192682849E-2</v>
      </c>
      <c r="J9" s="109">
        <v>7.3765983341873786E-2</v>
      </c>
      <c r="K9" s="110">
        <v>2.0264034878696213E-2</v>
      </c>
      <c r="L9" s="109">
        <v>4.091752113673186E-3</v>
      </c>
      <c r="M9" s="109">
        <v>1.6723528627706097E-2</v>
      </c>
      <c r="N9" s="109">
        <v>2.0264034878696213E-2</v>
      </c>
      <c r="O9" s="14"/>
    </row>
    <row r="10" spans="2:16" ht="15.75" x14ac:dyDescent="0.25">
      <c r="B10" s="89"/>
      <c r="C10" s="111"/>
      <c r="D10" s="111"/>
      <c r="E10" s="111"/>
      <c r="F10" s="57"/>
      <c r="G10" s="57"/>
      <c r="H10" s="57"/>
      <c r="I10" s="58"/>
      <c r="J10" s="58"/>
      <c r="K10" s="58"/>
      <c r="L10" s="58"/>
      <c r="M10" s="58"/>
      <c r="N10" s="59"/>
    </row>
    <row r="11" spans="2:16" ht="16.5" thickBot="1" x14ac:dyDescent="0.3">
      <c r="B11" s="66" t="s">
        <v>90</v>
      </c>
      <c r="C11" s="87"/>
      <c r="D11" s="87"/>
      <c r="E11" s="87"/>
      <c r="F11" s="87"/>
      <c r="G11" s="87"/>
      <c r="H11" s="87"/>
      <c r="I11" s="87"/>
      <c r="J11" s="87"/>
      <c r="K11" s="87"/>
      <c r="L11" s="87"/>
      <c r="M11" s="87"/>
      <c r="N11" s="88"/>
      <c r="O11" s="45"/>
      <c r="P11" s="15"/>
    </row>
    <row r="12" spans="2:16" ht="66.75" customHeight="1" thickBot="1" x14ac:dyDescent="0.3">
      <c r="B12" s="63" t="s">
        <v>44</v>
      </c>
      <c r="C12" s="112" t="s">
        <v>247</v>
      </c>
      <c r="D12" s="113" t="s">
        <v>294</v>
      </c>
      <c r="E12" s="114" t="s">
        <v>295</v>
      </c>
      <c r="F12" s="115" t="s">
        <v>258</v>
      </c>
      <c r="G12" s="116" t="s">
        <v>283</v>
      </c>
      <c r="H12" s="117" t="s">
        <v>296</v>
      </c>
      <c r="I12" s="112" t="s">
        <v>248</v>
      </c>
      <c r="J12" s="113" t="s">
        <v>297</v>
      </c>
      <c r="K12" s="114" t="s">
        <v>298</v>
      </c>
      <c r="L12" s="118" t="s">
        <v>259</v>
      </c>
      <c r="M12" s="118" t="s">
        <v>284</v>
      </c>
      <c r="N12" s="118" t="s">
        <v>299</v>
      </c>
      <c r="O12" s="16"/>
      <c r="P12" s="15"/>
    </row>
    <row r="13" spans="2:16" ht="15.75" x14ac:dyDescent="0.25">
      <c r="B13" s="62" t="str">
        <f>B5</f>
        <v>1. הלוואות מהבנקים</v>
      </c>
      <c r="C13" s="119">
        <v>17.608349950504916</v>
      </c>
      <c r="D13" s="120">
        <v>25.705787013756879</v>
      </c>
      <c r="E13" s="120">
        <v>11.817574121606444</v>
      </c>
      <c r="F13" s="121">
        <v>10.862589476937851</v>
      </c>
      <c r="G13" s="122">
        <v>2.6912953349521826</v>
      </c>
      <c r="H13" s="123">
        <v>11.817574121606444</v>
      </c>
      <c r="I13" s="124">
        <v>4.450906559772673E-2</v>
      </c>
      <c r="J13" s="125">
        <v>6.2758072607421472E-2</v>
      </c>
      <c r="K13" s="126">
        <v>2.6960662377800142E-2</v>
      </c>
      <c r="L13" s="125">
        <v>2.5645164787938917E-2</v>
      </c>
      <c r="M13" s="125">
        <v>6.1974658821827254E-3</v>
      </c>
      <c r="N13" s="125">
        <v>2.6960662377800142E-2</v>
      </c>
      <c r="O13" s="13"/>
    </row>
    <row r="14" spans="2:16" ht="15.75" x14ac:dyDescent="0.25">
      <c r="B14" s="63" t="str">
        <f>B6</f>
        <v>2. אג"ח סחירות בישראל</v>
      </c>
      <c r="C14" s="127">
        <v>17.14327388622398</v>
      </c>
      <c r="D14" s="122">
        <v>12.357721013454915</v>
      </c>
      <c r="E14" s="122">
        <v>-0.53973952253683954</v>
      </c>
      <c r="F14" s="121">
        <v>-2.4141793881114619</v>
      </c>
      <c r="G14" s="122">
        <v>-0.75015425408277236</v>
      </c>
      <c r="H14" s="123">
        <v>-0.53973952253683954</v>
      </c>
      <c r="I14" s="128">
        <v>9.9054074851025076E-2</v>
      </c>
      <c r="J14" s="102">
        <v>6.5127479857349388E-2</v>
      </c>
      <c r="K14" s="104">
        <v>-2.6412560961370899E-3</v>
      </c>
      <c r="L14" s="102">
        <v>-1.1674654937339969E-2</v>
      </c>
      <c r="M14" s="102">
        <v>-3.6709367529381919E-3</v>
      </c>
      <c r="N14" s="102">
        <v>-2.6412560961370899E-3</v>
      </c>
    </row>
    <row r="15" spans="2:16" ht="18.75" x14ac:dyDescent="0.25">
      <c r="B15" s="63" t="s">
        <v>36</v>
      </c>
      <c r="C15" s="127">
        <v>5.3228359591109289</v>
      </c>
      <c r="D15" s="122">
        <v>0.5337838228277878</v>
      </c>
      <c r="E15" s="122">
        <v>3.2727485074088527</v>
      </c>
      <c r="F15" s="121">
        <v>2.0738931846311459</v>
      </c>
      <c r="G15" s="129">
        <v>-4.3534265463472579</v>
      </c>
      <c r="H15" s="130">
        <v>3.2727485074088527</v>
      </c>
      <c r="I15" s="128">
        <v>5.3343102913129194E-2</v>
      </c>
      <c r="J15" s="102">
        <v>5.0462078204386845E-3</v>
      </c>
      <c r="K15" s="104">
        <v>3.0302223558292124E-2</v>
      </c>
      <c r="L15" s="102">
        <v>1.8881633029899706E-2</v>
      </c>
      <c r="M15" s="102">
        <v>-3.8866483775955293E-2</v>
      </c>
      <c r="N15" s="102">
        <v>3.0302223558292124E-2</v>
      </c>
    </row>
    <row r="16" spans="2:16" ht="18.75" x14ac:dyDescent="0.25">
      <c r="B16" s="63" t="s">
        <v>35</v>
      </c>
      <c r="C16" s="127">
        <v>-9.3213388750000021</v>
      </c>
      <c r="D16" s="122">
        <v>6.3748033184999988</v>
      </c>
      <c r="E16" s="122">
        <v>11.423821719999999</v>
      </c>
      <c r="F16" s="121">
        <v>-4.0810723930000004</v>
      </c>
      <c r="G16" s="122">
        <v>9.9630591424999988</v>
      </c>
      <c r="H16" s="123">
        <v>11.423821719999999</v>
      </c>
      <c r="I16" s="128">
        <v>-5.1806474836881264E-2</v>
      </c>
      <c r="J16" s="102">
        <v>4.1157611764222335E-2</v>
      </c>
      <c r="K16" s="104">
        <v>6.6119696797320993E-2</v>
      </c>
      <c r="L16" s="102">
        <v>-2.4829073655153733E-2</v>
      </c>
      <c r="M16" s="102">
        <v>6.3197957255253304E-2</v>
      </c>
      <c r="N16" s="102">
        <v>6.6119696797320993E-2</v>
      </c>
    </row>
    <row r="17" spans="2:15" ht="15.75" x14ac:dyDescent="0.25">
      <c r="B17" s="65" t="s">
        <v>12</v>
      </c>
      <c r="C17" s="131">
        <v>30.753120920839827</v>
      </c>
      <c r="D17" s="57">
        <v>44.972095168539582</v>
      </c>
      <c r="E17" s="57">
        <v>25.974404826478455</v>
      </c>
      <c r="F17" s="132">
        <v>6.4412308804575344</v>
      </c>
      <c r="G17" s="57">
        <v>7.5507736770221516</v>
      </c>
      <c r="H17" s="133">
        <v>25.974404826478455</v>
      </c>
      <c r="I17" s="134">
        <v>3.6248650285819896E-2</v>
      </c>
      <c r="J17" s="109">
        <v>5.2292238843172002E-2</v>
      </c>
      <c r="K17" s="110">
        <v>2.8127431687372573E-2</v>
      </c>
      <c r="L17" s="109">
        <v>7.1208135361120499E-3</v>
      </c>
      <c r="M17" s="109">
        <v>8.3134023656356946E-3</v>
      </c>
      <c r="N17" s="109">
        <v>2.8127431687372573E-2</v>
      </c>
    </row>
    <row r="18" spans="2:15" ht="18.75" x14ac:dyDescent="0.25">
      <c r="B18" s="56" t="s">
        <v>37</v>
      </c>
      <c r="C18" s="57"/>
      <c r="D18" s="57"/>
      <c r="E18" s="57"/>
      <c r="F18" s="57"/>
      <c r="G18" s="57"/>
      <c r="H18" s="57"/>
      <c r="I18" s="58"/>
      <c r="J18" s="58"/>
      <c r="K18" s="58"/>
      <c r="L18" s="58"/>
      <c r="M18" s="58"/>
      <c r="N18" s="59"/>
    </row>
    <row r="19" spans="2:15" ht="16.5" customHeight="1" x14ac:dyDescent="0.25">
      <c r="B19" s="56" t="s">
        <v>38</v>
      </c>
      <c r="C19" s="57"/>
      <c r="D19" s="57"/>
      <c r="E19" s="57"/>
      <c r="F19" s="57"/>
      <c r="G19" s="57"/>
      <c r="H19" s="57"/>
      <c r="I19" s="58"/>
      <c r="J19" s="58"/>
      <c r="K19" s="58"/>
      <c r="L19" s="58"/>
      <c r="M19" s="58"/>
      <c r="N19" s="59"/>
    </row>
    <row r="20" spans="2:15" ht="19.5" thickBot="1" x14ac:dyDescent="0.3">
      <c r="B20" s="82" t="s">
        <v>39</v>
      </c>
      <c r="C20" s="83"/>
      <c r="D20" s="83"/>
      <c r="E20" s="83"/>
      <c r="F20" s="83"/>
      <c r="G20" s="83"/>
      <c r="H20" s="83"/>
      <c r="I20" s="83"/>
      <c r="J20" s="83"/>
      <c r="K20" s="83"/>
      <c r="L20" s="83"/>
      <c r="M20" s="83"/>
      <c r="N20" s="84"/>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300</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248.86017203953472</v>
      </c>
      <c r="D4" s="147">
        <v>227.68594522002985</v>
      </c>
      <c r="E4" s="147">
        <v>465.63400321168416</v>
      </c>
      <c r="F4" s="148">
        <v>942.18012047124876</v>
      </c>
      <c r="G4" s="149">
        <v>0.26413226795218597</v>
      </c>
      <c r="H4" s="149">
        <v>0.24165861736304575</v>
      </c>
      <c r="I4" s="150">
        <v>0.49420911468476825</v>
      </c>
    </row>
    <row r="5" spans="1:9" ht="15.75" x14ac:dyDescent="0.2">
      <c r="A5" s="18"/>
      <c r="B5" s="151" t="s">
        <v>15</v>
      </c>
      <c r="C5" s="152">
        <v>35.082601808465022</v>
      </c>
      <c r="D5" s="153">
        <v>33.112834564957261</v>
      </c>
      <c r="E5" s="153">
        <v>381.08266027192684</v>
      </c>
      <c r="F5" s="154">
        <v>449.27809664534914</v>
      </c>
      <c r="G5" s="155">
        <v>7.8086606203192022E-2</v>
      </c>
      <c r="H5" s="155">
        <v>7.3702312247587373E-2</v>
      </c>
      <c r="I5" s="156">
        <v>0.84821108154922054</v>
      </c>
    </row>
    <row r="6" spans="1:9" ht="15.75" x14ac:dyDescent="0.2">
      <c r="A6" s="18"/>
      <c r="B6" s="151" t="s">
        <v>16</v>
      </c>
      <c r="C6" s="152">
        <v>213.77757023106969</v>
      </c>
      <c r="D6" s="153">
        <v>194.57311065507258</v>
      </c>
      <c r="E6" s="153">
        <v>84.551342939757319</v>
      </c>
      <c r="F6" s="154">
        <v>492.90202382589962</v>
      </c>
      <c r="G6" s="155">
        <v>0.43371209672001493</v>
      </c>
      <c r="H6" s="155">
        <v>0.39475007455801953</v>
      </c>
      <c r="I6" s="156">
        <v>0.17153782872196549</v>
      </c>
    </row>
    <row r="7" spans="1:9" ht="15.75" x14ac:dyDescent="0.2">
      <c r="A7" s="18"/>
      <c r="B7" s="151" t="s">
        <v>17</v>
      </c>
      <c r="C7" s="152">
        <v>185.75780514414828</v>
      </c>
      <c r="D7" s="153">
        <v>3.4948381137318116</v>
      </c>
      <c r="E7" s="153">
        <v>373.04554752399923</v>
      </c>
      <c r="F7" s="154">
        <v>562.29819078187938</v>
      </c>
      <c r="G7" s="155">
        <v>0.33035462000304644</v>
      </c>
      <c r="H7" s="155">
        <v>6.2152754019574848E-3</v>
      </c>
      <c r="I7" s="156">
        <v>0.66343010459499596</v>
      </c>
    </row>
    <row r="8" spans="1:9" ht="15.75" x14ac:dyDescent="0.2">
      <c r="A8" s="18"/>
      <c r="B8" s="151" t="s">
        <v>15</v>
      </c>
      <c r="C8" s="152">
        <v>144.34941213212466</v>
      </c>
      <c r="D8" s="153">
        <v>3.3391057227580032</v>
      </c>
      <c r="E8" s="153">
        <v>352.41898979608789</v>
      </c>
      <c r="F8" s="154">
        <v>500.10750765097055</v>
      </c>
      <c r="G8" s="155">
        <v>0.2886367629435137</v>
      </c>
      <c r="H8" s="155">
        <v>6.6767758365435187E-3</v>
      </c>
      <c r="I8" s="156">
        <v>0.70468646121994272</v>
      </c>
    </row>
    <row r="9" spans="1:9" ht="15.75" x14ac:dyDescent="0.2">
      <c r="A9" s="18"/>
      <c r="B9" s="151" t="s">
        <v>16</v>
      </c>
      <c r="C9" s="152">
        <v>41.408393012023623</v>
      </c>
      <c r="D9" s="153">
        <v>0.15573239097380842</v>
      </c>
      <c r="E9" s="153">
        <v>20.626557727911347</v>
      </c>
      <c r="F9" s="154">
        <v>62.190683130908781</v>
      </c>
      <c r="G9" s="155">
        <v>0.66582952505700399</v>
      </c>
      <c r="H9" s="155">
        <v>2.5041112773435577E-3</v>
      </c>
      <c r="I9" s="156">
        <v>0.33166636366565244</v>
      </c>
    </row>
    <row r="10" spans="1:9" ht="15.75" x14ac:dyDescent="0.2">
      <c r="A10" s="18"/>
      <c r="B10" s="151" t="s">
        <v>18</v>
      </c>
      <c r="C10" s="152">
        <v>156.086952812146</v>
      </c>
      <c r="D10" s="153">
        <v>2.9620270197889522</v>
      </c>
      <c r="E10" s="153">
        <v>205.33454790181773</v>
      </c>
      <c r="F10" s="154">
        <v>364.38352773375266</v>
      </c>
      <c r="G10" s="155">
        <v>0.42835897051360522</v>
      </c>
      <c r="H10" s="155">
        <v>8.1288719010186514E-3</v>
      </c>
      <c r="I10" s="156">
        <v>0.56351215758537621</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rightToLeft="1" tabSelected="1" zoomScale="130" zoomScaleNormal="130" workbookViewId="0">
      <selection activeCell="G4" sqref="G4"/>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23" s="234" customFormat="1" ht="15.75" customHeight="1" x14ac:dyDescent="0.2">
      <c r="A1" s="234" t="s">
        <v>265</v>
      </c>
      <c r="B1" s="234" t="s">
        <v>266</v>
      </c>
      <c r="C1" s="234" t="s">
        <v>214</v>
      </c>
      <c r="D1" s="234" t="s">
        <v>215</v>
      </c>
      <c r="E1" s="234" t="s">
        <v>216</v>
      </c>
      <c r="F1" s="234" t="s">
        <v>217</v>
      </c>
      <c r="G1" s="234" t="s">
        <v>218</v>
      </c>
      <c r="H1" s="234" t="s">
        <v>219</v>
      </c>
      <c r="I1" s="234" t="s">
        <v>220</v>
      </c>
      <c r="J1" s="234" t="s">
        <v>221</v>
      </c>
      <c r="K1" s="234" t="s">
        <v>222</v>
      </c>
      <c r="L1" s="234" t="s">
        <v>223</v>
      </c>
      <c r="M1" s="234" t="s">
        <v>224</v>
      </c>
      <c r="N1" s="234" t="s">
        <v>225</v>
      </c>
      <c r="O1" s="234" t="s">
        <v>226</v>
      </c>
      <c r="P1" s="234" t="s">
        <v>227</v>
      </c>
      <c r="Q1" s="234" t="s">
        <v>237</v>
      </c>
      <c r="R1" s="234" t="s">
        <v>246</v>
      </c>
      <c r="S1" s="234" t="s">
        <v>252</v>
      </c>
      <c r="T1" s="234" t="s">
        <v>256</v>
      </c>
      <c r="U1" s="234" t="s">
        <v>264</v>
      </c>
      <c r="V1" s="243" t="s">
        <v>285</v>
      </c>
      <c r="W1" s="243" t="s">
        <v>301</v>
      </c>
    </row>
    <row r="2" spans="1:23" s="237" customFormat="1" outlineLevel="2" x14ac:dyDescent="0.2">
      <c r="A2" s="235" t="s">
        <v>267</v>
      </c>
      <c r="B2" s="236" t="s">
        <v>268</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row>
    <row r="3" spans="1:23" s="237" customFormat="1" outlineLevel="2" x14ac:dyDescent="0.2">
      <c r="A3" s="235" t="s">
        <v>269</v>
      </c>
      <c r="B3" s="236" t="s">
        <v>270</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row>
    <row r="4" spans="1:23" s="237" customFormat="1" outlineLevel="2" x14ac:dyDescent="0.2">
      <c r="A4" s="235" t="s">
        <v>271</v>
      </c>
      <c r="B4" s="236" t="s">
        <v>272</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row>
    <row r="5" spans="1:23" s="237" customFormat="1" outlineLevel="2" x14ac:dyDescent="0.2">
      <c r="A5" s="235" t="s">
        <v>273</v>
      </c>
      <c r="B5" s="236" t="s">
        <v>274</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row>
    <row r="6" spans="1:23" s="237" customFormat="1" outlineLevel="2" x14ac:dyDescent="0.2">
      <c r="A6" s="235" t="s">
        <v>275</v>
      </c>
      <c r="B6" s="236" t="s">
        <v>276</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0.22529999999999983</v>
      </c>
      <c r="W6" s="237">
        <v>0.17659999999999998</v>
      </c>
    </row>
    <row r="7" spans="1:23" s="254" customFormat="1" outlineLevel="2" x14ac:dyDescent="0.2">
      <c r="A7" s="252" t="s">
        <v>2</v>
      </c>
      <c r="B7" s="253" t="s">
        <v>277</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row>
    <row r="8" spans="1:23" x14ac:dyDescent="0.2">
      <c r="A8" s="238" t="s">
        <v>278</v>
      </c>
      <c r="B8" s="239" t="s">
        <v>279</v>
      </c>
      <c r="C8" s="240"/>
      <c r="D8" s="240"/>
      <c r="E8" s="240"/>
      <c r="F8" s="240"/>
      <c r="G8" s="240"/>
      <c r="H8" s="240"/>
      <c r="I8" s="240"/>
      <c r="J8" s="240"/>
      <c r="K8" s="240"/>
      <c r="L8" s="240"/>
      <c r="M8" s="240"/>
      <c r="N8" s="240"/>
      <c r="O8" s="240"/>
      <c r="P8" s="240"/>
      <c r="Q8" s="240"/>
      <c r="R8" s="240"/>
      <c r="S8" s="240"/>
      <c r="T8" s="240"/>
      <c r="U8" s="240"/>
    </row>
    <row r="9" spans="1:23" x14ac:dyDescent="0.2">
      <c r="G9"/>
      <c r="H9"/>
    </row>
    <row r="10" spans="1:23" x14ac:dyDescent="0.2">
      <c r="G10"/>
      <c r="H10"/>
    </row>
  </sheetData>
  <conditionalFormatting sqref="A7:XFD7">
    <cfRule type="expression" dxfId="327" priority="2">
      <formula>ROW()=ROW($A$7)</formula>
    </cfRule>
  </conditionalFormatting>
  <conditionalFormatting sqref="A1:XFD1">
    <cfRule type="expression" dxfId="326"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F22" sqref="F22"/>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99</v>
      </c>
      <c r="B2" s="85"/>
      <c r="C2" s="85"/>
      <c r="D2" s="85"/>
      <c r="E2" s="85"/>
      <c r="F2" s="85"/>
      <c r="G2" s="85"/>
      <c r="H2" s="85"/>
      <c r="I2" s="85"/>
      <c r="J2" s="85"/>
    </row>
    <row r="3" spans="1:10" ht="15.75" x14ac:dyDescent="0.25">
      <c r="A3" s="80" t="s">
        <v>100</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99</v>
      </c>
      <c r="B5" s="158" t="s">
        <v>91</v>
      </c>
      <c r="C5" s="158" t="s">
        <v>191</v>
      </c>
      <c r="D5" s="158" t="s">
        <v>241</v>
      </c>
      <c r="E5" s="158" t="s">
        <v>280</v>
      </c>
      <c r="F5" s="158" t="s">
        <v>260</v>
      </c>
      <c r="G5" s="158" t="s">
        <v>286</v>
      </c>
      <c r="H5" s="158" t="s">
        <v>302</v>
      </c>
      <c r="I5" s="159" t="s">
        <v>92</v>
      </c>
      <c r="J5" s="160" t="s">
        <v>93</v>
      </c>
    </row>
    <row r="6" spans="1:10" ht="18.75" x14ac:dyDescent="0.25">
      <c r="A6" s="161" t="s">
        <v>21</v>
      </c>
      <c r="B6" s="162">
        <v>475.89171084211205</v>
      </c>
      <c r="C6" s="163">
        <v>504.95262873173738</v>
      </c>
      <c r="D6" s="163">
        <v>531.19937552886483</v>
      </c>
      <c r="E6" s="164">
        <v>556.81368299910423</v>
      </c>
      <c r="F6" s="163">
        <v>549.14118975904</v>
      </c>
      <c r="G6" s="163">
        <v>556.81368299910423</v>
      </c>
      <c r="H6" s="164">
        <v>562.29819078187938</v>
      </c>
      <c r="I6" s="165">
        <v>9.8498078445818926E-3</v>
      </c>
      <c r="J6" s="166">
        <v>9.8498078445818926E-3</v>
      </c>
    </row>
    <row r="7" spans="1:10" ht="18.75" customHeight="1" x14ac:dyDescent="0.25">
      <c r="A7" s="161" t="s">
        <v>3</v>
      </c>
      <c r="B7" s="167"/>
      <c r="C7" s="168"/>
      <c r="D7" s="168"/>
      <c r="E7" s="169"/>
      <c r="F7" s="168"/>
      <c r="G7" s="168"/>
      <c r="H7" s="170"/>
      <c r="I7" s="165"/>
      <c r="J7" s="166"/>
    </row>
    <row r="8" spans="1:10" ht="18.75" x14ac:dyDescent="0.25">
      <c r="A8" s="161" t="s">
        <v>22</v>
      </c>
      <c r="B8" s="162">
        <v>434.8000255001827</v>
      </c>
      <c r="C8" s="163">
        <v>457.36555422660257</v>
      </c>
      <c r="D8" s="163">
        <v>475.92674616097048</v>
      </c>
      <c r="E8" s="164">
        <v>495.84268095097048</v>
      </c>
      <c r="F8" s="163">
        <v>489.16567019097056</v>
      </c>
      <c r="G8" s="163">
        <v>495.84268095097048</v>
      </c>
      <c r="H8" s="164">
        <v>500.10750765097055</v>
      </c>
      <c r="I8" s="165">
        <v>8.6011690075178393E-3</v>
      </c>
      <c r="J8" s="166">
        <v>8.6011690075178393E-3</v>
      </c>
    </row>
    <row r="9" spans="1:10" ht="15.75" x14ac:dyDescent="0.25">
      <c r="A9" s="171" t="s">
        <v>203</v>
      </c>
      <c r="B9" s="167">
        <v>284.64331769</v>
      </c>
      <c r="C9" s="168">
        <v>300.90999391000003</v>
      </c>
      <c r="D9" s="168">
        <v>316.87738158999997</v>
      </c>
      <c r="E9" s="169">
        <v>338.93101059999998</v>
      </c>
      <c r="F9" s="168">
        <v>332.23623664000002</v>
      </c>
      <c r="G9" s="168">
        <v>338.93101059999998</v>
      </c>
      <c r="H9" s="169">
        <v>342.98473710000002</v>
      </c>
      <c r="I9" s="165">
        <v>1.1960329309566031E-2</v>
      </c>
      <c r="J9" s="166">
        <v>1.1960329309566031E-2</v>
      </c>
    </row>
    <row r="10" spans="1:10" ht="18.75" x14ac:dyDescent="0.25">
      <c r="A10" s="171" t="s">
        <v>202</v>
      </c>
      <c r="B10" s="167">
        <v>150.1567078101827</v>
      </c>
      <c r="C10" s="168">
        <v>156.45556031660254</v>
      </c>
      <c r="D10" s="168">
        <v>159.04936457097051</v>
      </c>
      <c r="E10" s="169">
        <v>156.91167035097052</v>
      </c>
      <c r="F10" s="168">
        <v>156.92943355097054</v>
      </c>
      <c r="G10" s="168">
        <v>156.91167035097052</v>
      </c>
      <c r="H10" s="169">
        <v>157.1227705509705</v>
      </c>
      <c r="I10" s="165">
        <v>1.3453441641899655E-3</v>
      </c>
      <c r="J10" s="166">
        <v>1.3453441641899655E-3</v>
      </c>
    </row>
    <row r="11" spans="1:10" ht="15.75" x14ac:dyDescent="0.25">
      <c r="A11" s="161" t="s">
        <v>6</v>
      </c>
      <c r="B11" s="172">
        <v>11.139351187679367</v>
      </c>
      <c r="C11" s="173">
        <v>16.977183617884801</v>
      </c>
      <c r="D11" s="173">
        <v>23.769423649944844</v>
      </c>
      <c r="E11" s="174">
        <v>28.596316523586971</v>
      </c>
      <c r="F11" s="173">
        <v>27.943268903093486</v>
      </c>
      <c r="G11" s="173">
        <v>28.596316523586971</v>
      </c>
      <c r="H11" s="174">
        <v>29.37042237018202</v>
      </c>
      <c r="I11" s="165">
        <v>2.7070124432164056E-2</v>
      </c>
      <c r="J11" s="166">
        <v>2.7070124432164056E-2</v>
      </c>
    </row>
    <row r="12" spans="1:10" ht="18.75" x14ac:dyDescent="0.25">
      <c r="A12" s="171" t="s">
        <v>53</v>
      </c>
      <c r="B12" s="175">
        <v>3.1844601211910222</v>
      </c>
      <c r="C12" s="176">
        <v>7.3771970703746463</v>
      </c>
      <c r="D12" s="176">
        <v>11.711994833936384</v>
      </c>
      <c r="E12" s="177">
        <v>13.506802126357067</v>
      </c>
      <c r="F12" s="176">
        <v>13.583678417195886</v>
      </c>
      <c r="G12" s="176">
        <v>13.506802126357067</v>
      </c>
      <c r="H12" s="176">
        <v>13.689375633752633</v>
      </c>
      <c r="I12" s="165">
        <v>1.3517152741824301E-2</v>
      </c>
      <c r="J12" s="166">
        <v>1.3517152741824301E-2</v>
      </c>
    </row>
    <row r="13" spans="1:10" ht="15.75" x14ac:dyDescent="0.25">
      <c r="A13" s="171" t="s">
        <v>0</v>
      </c>
      <c r="B13" s="175">
        <v>7.9548910664883445</v>
      </c>
      <c r="C13" s="176">
        <v>9.5999865475101558</v>
      </c>
      <c r="D13" s="176">
        <v>12.057428816008461</v>
      </c>
      <c r="E13" s="177">
        <v>15.089514397229904</v>
      </c>
      <c r="F13" s="176">
        <v>14.3595904858976</v>
      </c>
      <c r="G13" s="176">
        <v>15.089514397229904</v>
      </c>
      <c r="H13" s="176">
        <v>15.681046736429387</v>
      </c>
      <c r="I13" s="165">
        <v>3.9201549077555242E-2</v>
      </c>
      <c r="J13" s="166">
        <v>3.9201549077555242E-2</v>
      </c>
    </row>
    <row r="14" spans="1:10" ht="18.75" x14ac:dyDescent="0.25">
      <c r="A14" s="161" t="s">
        <v>23</v>
      </c>
      <c r="B14" s="172">
        <v>13.404</v>
      </c>
      <c r="C14" s="173">
        <v>15.958</v>
      </c>
      <c r="D14" s="173">
        <v>18.649000000000001</v>
      </c>
      <c r="E14" s="174">
        <v>20.552</v>
      </c>
      <c r="F14" s="173">
        <v>20.04</v>
      </c>
      <c r="G14" s="173">
        <v>20.552</v>
      </c>
      <c r="H14" s="174">
        <v>21.013000000000002</v>
      </c>
      <c r="I14" s="165">
        <v>2.2430906967691788E-2</v>
      </c>
      <c r="J14" s="166">
        <v>2.2430906967691788E-2</v>
      </c>
    </row>
    <row r="15" spans="1:10" ht="18.75" x14ac:dyDescent="0.25">
      <c r="A15" s="161" t="s">
        <v>24</v>
      </c>
      <c r="B15" s="172">
        <v>16.54833415425</v>
      </c>
      <c r="C15" s="173">
        <v>14.651890887250001</v>
      </c>
      <c r="D15" s="173">
        <v>12.854205717949501</v>
      </c>
      <c r="E15" s="174">
        <v>11.822685524546751</v>
      </c>
      <c r="F15" s="173">
        <v>11.992250664976002</v>
      </c>
      <c r="G15" s="173">
        <v>11.822685524546751</v>
      </c>
      <c r="H15" s="174">
        <v>11.807260760726752</v>
      </c>
      <c r="I15" s="165">
        <v>-1.304675133917188E-3</v>
      </c>
      <c r="J15" s="166">
        <v>-1.304675133917188E-3</v>
      </c>
    </row>
    <row r="16" spans="1:10" ht="15.75" x14ac:dyDescent="0.25">
      <c r="A16" s="171" t="s">
        <v>54</v>
      </c>
      <c r="B16" s="175">
        <v>11.861683449999999</v>
      </c>
      <c r="C16" s="176">
        <v>9.8512780000000006</v>
      </c>
      <c r="D16" s="176">
        <v>8.6950920000000007</v>
      </c>
      <c r="E16" s="177">
        <v>7.87568</v>
      </c>
      <c r="F16" s="176">
        <v>8.0520949999999996</v>
      </c>
      <c r="G16" s="176">
        <v>7.87568</v>
      </c>
      <c r="H16" s="177">
        <v>7.7094149999999999</v>
      </c>
      <c r="I16" s="165">
        <v>-2.1111192938260581E-2</v>
      </c>
      <c r="J16" s="166">
        <v>-2.1111192938260581E-2</v>
      </c>
    </row>
    <row r="17" spans="1:10" ht="15.75" x14ac:dyDescent="0.25">
      <c r="A17" s="161" t="s">
        <v>7</v>
      </c>
      <c r="B17" s="167"/>
      <c r="C17" s="168"/>
      <c r="D17" s="168"/>
      <c r="E17" s="169"/>
      <c r="F17" s="168"/>
      <c r="G17" s="168"/>
      <c r="H17" s="178"/>
      <c r="I17" s="165"/>
      <c r="J17" s="166"/>
    </row>
    <row r="18" spans="1:10" ht="15.75" x14ac:dyDescent="0.25">
      <c r="A18" s="171" t="s">
        <v>4</v>
      </c>
      <c r="B18" s="167">
        <v>299.68946126119101</v>
      </c>
      <c r="C18" s="168">
        <v>318.13846898037463</v>
      </c>
      <c r="D18" s="168">
        <v>337.28446842393635</v>
      </c>
      <c r="E18" s="169">
        <v>360.31349272635703</v>
      </c>
      <c r="F18" s="168">
        <v>353.87201005719589</v>
      </c>
      <c r="G18" s="168">
        <v>360.31349272635703</v>
      </c>
      <c r="H18" s="169">
        <v>364.3835277337526</v>
      </c>
      <c r="I18" s="165">
        <v>1.1295816253227509E-2</v>
      </c>
      <c r="J18" s="166">
        <v>1.1295816253227509E-2</v>
      </c>
    </row>
    <row r="19" spans="1:10" ht="15.75" x14ac:dyDescent="0.25">
      <c r="A19" s="171" t="s">
        <v>5</v>
      </c>
      <c r="B19" s="167">
        <v>176.20224958092106</v>
      </c>
      <c r="C19" s="168">
        <v>186.81415975136269</v>
      </c>
      <c r="D19" s="168">
        <v>193.91490710492849</v>
      </c>
      <c r="E19" s="169">
        <v>196.50019027274718</v>
      </c>
      <c r="F19" s="168">
        <v>195.26917970184414</v>
      </c>
      <c r="G19" s="168">
        <v>196.50019027274718</v>
      </c>
      <c r="H19" s="169">
        <v>197.91466304812664</v>
      </c>
      <c r="I19" s="165">
        <v>7.198327764548873E-3</v>
      </c>
      <c r="J19" s="166">
        <v>7.198327764548873E-3</v>
      </c>
    </row>
    <row r="20" spans="1:10" ht="15.75" x14ac:dyDescent="0.25">
      <c r="A20" s="28" t="s">
        <v>1</v>
      </c>
      <c r="B20" s="29"/>
      <c r="C20" s="29"/>
      <c r="D20" s="30"/>
      <c r="E20" s="30"/>
      <c r="F20" s="29"/>
      <c r="G20" s="29"/>
      <c r="H20" s="31"/>
      <c r="I20" s="27"/>
      <c r="J20" s="27"/>
    </row>
    <row r="21" spans="1:10" ht="22.5" customHeight="1" x14ac:dyDescent="0.25">
      <c r="A21" s="79" t="s">
        <v>94</v>
      </c>
      <c r="B21" s="29"/>
      <c r="C21" s="32"/>
      <c r="D21" s="33"/>
      <c r="E21" s="35"/>
      <c r="F21" s="32"/>
      <c r="G21" s="32"/>
      <c r="H21" s="27"/>
      <c r="I21" s="27"/>
      <c r="J21" s="27"/>
    </row>
    <row r="22" spans="1:10" ht="18.75" x14ac:dyDescent="0.25">
      <c r="A22" s="78" t="s">
        <v>95</v>
      </c>
      <c r="B22" s="27"/>
      <c r="C22" s="27"/>
      <c r="D22" s="27"/>
      <c r="E22" s="34"/>
      <c r="F22" s="29"/>
      <c r="G22" s="37"/>
      <c r="H22" s="27"/>
      <c r="I22" s="27"/>
      <c r="J22" s="27"/>
    </row>
    <row r="23" spans="1:10" ht="18.75" x14ac:dyDescent="0.25">
      <c r="A23" s="79" t="s">
        <v>96</v>
      </c>
      <c r="B23" s="27"/>
      <c r="C23" s="27"/>
      <c r="D23" s="27"/>
      <c r="E23" s="27"/>
      <c r="F23" s="29"/>
      <c r="G23" s="37"/>
      <c r="H23" s="27"/>
      <c r="I23" s="27"/>
      <c r="J23" s="27"/>
    </row>
    <row r="24" spans="1:10" ht="18.75" x14ac:dyDescent="0.25">
      <c r="A24" s="79" t="s">
        <v>204</v>
      </c>
      <c r="B24" s="27"/>
      <c r="C24" s="27"/>
      <c r="D24" s="36"/>
      <c r="E24" s="34"/>
      <c r="F24" s="29"/>
      <c r="G24" s="37"/>
      <c r="H24" s="27"/>
      <c r="I24" s="27"/>
      <c r="J24" s="27"/>
    </row>
    <row r="25" spans="1:10" ht="18.75" x14ac:dyDescent="0.25">
      <c r="A25" s="79" t="s">
        <v>97</v>
      </c>
      <c r="B25" s="29"/>
      <c r="C25" s="29"/>
      <c r="D25" s="36"/>
      <c r="E25" s="34"/>
      <c r="F25" s="27"/>
      <c r="G25" s="27"/>
      <c r="H25" s="27"/>
      <c r="I25" s="27"/>
      <c r="J25" s="27"/>
    </row>
    <row r="26" spans="1:10" ht="33" customHeight="1" x14ac:dyDescent="0.25">
      <c r="A26" s="257" t="s">
        <v>201</v>
      </c>
      <c r="B26" s="257"/>
      <c r="C26" s="257"/>
      <c r="D26" s="257"/>
      <c r="E26" s="257"/>
      <c r="F26" s="257"/>
      <c r="G26" s="257"/>
      <c r="H26" s="257"/>
      <c r="I26" s="257"/>
      <c r="J26" s="257"/>
    </row>
    <row r="27" spans="1:10" ht="19.899999999999999" customHeight="1" x14ac:dyDescent="0.25">
      <c r="A27" s="79" t="s">
        <v>98</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67"/>
      <c r="B29" s="7"/>
      <c r="C29" s="5"/>
      <c r="D29" s="5"/>
      <c r="E29" s="5"/>
      <c r="F29" s="5"/>
      <c r="G29" s="5"/>
      <c r="H29" s="5"/>
      <c r="I29" s="5"/>
      <c r="J29" s="5"/>
    </row>
    <row r="30" spans="1:10" x14ac:dyDescent="0.2">
      <c r="A30" s="67"/>
      <c r="B30" s="8"/>
    </row>
    <row r="31" spans="1:10" x14ac:dyDescent="0.2">
      <c r="A31" s="67"/>
      <c r="B31" s="8"/>
    </row>
    <row r="32" spans="1:10" x14ac:dyDescent="0.2">
      <c r="A32" s="67"/>
      <c r="B32" s="6"/>
    </row>
  </sheetData>
  <mergeCells count="1">
    <mergeCell ref="A26:J26"/>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DY13" activePane="bottomRight" state="frozen"/>
      <selection pane="topRight" activeCell="C1" sqref="C1"/>
      <selection pane="bottomLeft" activeCell="A4" sqref="A4"/>
      <selection pane="bottomRight" activeCell="FB13" sqref="FB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106</v>
      </c>
      <c r="B7" s="9"/>
    </row>
    <row r="8" spans="1:242" s="185" customFormat="1" ht="15.75" x14ac:dyDescent="0.25">
      <c r="A8" s="182" t="s">
        <v>20</v>
      </c>
      <c r="B8" s="182" t="s">
        <v>8</v>
      </c>
      <c r="C8" s="183" t="s">
        <v>110</v>
      </c>
      <c r="D8" s="183" t="s">
        <v>111</v>
      </c>
      <c r="E8" s="183" t="s">
        <v>112</v>
      </c>
      <c r="F8" s="183" t="s">
        <v>55</v>
      </c>
      <c r="G8" s="183" t="s">
        <v>113</v>
      </c>
      <c r="H8" s="183" t="s">
        <v>114</v>
      </c>
      <c r="I8" s="183" t="s">
        <v>56</v>
      </c>
      <c r="J8" s="183" t="s">
        <v>115</v>
      </c>
      <c r="K8" s="183" t="s">
        <v>116</v>
      </c>
      <c r="L8" s="183" t="s">
        <v>57</v>
      </c>
      <c r="M8" s="183" t="s">
        <v>117</v>
      </c>
      <c r="N8" s="183" t="s">
        <v>118</v>
      </c>
      <c r="O8" s="183" t="s">
        <v>58</v>
      </c>
      <c r="P8" s="183" t="s">
        <v>119</v>
      </c>
      <c r="Q8" s="183" t="s">
        <v>120</v>
      </c>
      <c r="R8" s="183" t="s">
        <v>59</v>
      </c>
      <c r="S8" s="183" t="s">
        <v>121</v>
      </c>
      <c r="T8" s="183" t="s">
        <v>122</v>
      </c>
      <c r="U8" s="183" t="s">
        <v>60</v>
      </c>
      <c r="V8" s="183" t="s">
        <v>123</v>
      </c>
      <c r="W8" s="183" t="s">
        <v>124</v>
      </c>
      <c r="X8" s="183" t="s">
        <v>61</v>
      </c>
      <c r="Y8" s="183" t="s">
        <v>125</v>
      </c>
      <c r="Z8" s="183" t="s">
        <v>126</v>
      </c>
      <c r="AA8" s="183" t="s">
        <v>62</v>
      </c>
      <c r="AB8" s="183" t="s">
        <v>127</v>
      </c>
      <c r="AC8" s="183" t="s">
        <v>128</v>
      </c>
      <c r="AD8" s="183" t="s">
        <v>63</v>
      </c>
      <c r="AE8" s="183" t="s">
        <v>129</v>
      </c>
      <c r="AF8" s="183" t="s">
        <v>130</v>
      </c>
      <c r="AG8" s="183" t="s">
        <v>64</v>
      </c>
      <c r="AH8" s="183" t="s">
        <v>131</v>
      </c>
      <c r="AI8" s="183" t="s">
        <v>132</v>
      </c>
      <c r="AJ8" s="183" t="s">
        <v>65</v>
      </c>
      <c r="AK8" s="183" t="s">
        <v>133</v>
      </c>
      <c r="AL8" s="183" t="s">
        <v>134</v>
      </c>
      <c r="AM8" s="183" t="s">
        <v>66</v>
      </c>
      <c r="AN8" s="183" t="s">
        <v>135</v>
      </c>
      <c r="AO8" s="183" t="s">
        <v>136</v>
      </c>
      <c r="AP8" s="183" t="s">
        <v>67</v>
      </c>
      <c r="AQ8" s="183" t="s">
        <v>137</v>
      </c>
      <c r="AR8" s="183" t="s">
        <v>138</v>
      </c>
      <c r="AS8" s="183" t="s">
        <v>68</v>
      </c>
      <c r="AT8" s="183" t="s">
        <v>139</v>
      </c>
      <c r="AU8" s="183" t="s">
        <v>140</v>
      </c>
      <c r="AV8" s="183" t="s">
        <v>69</v>
      </c>
      <c r="AW8" s="183" t="s">
        <v>141</v>
      </c>
      <c r="AX8" s="183" t="s">
        <v>142</v>
      </c>
      <c r="AY8" s="183" t="s">
        <v>70</v>
      </c>
      <c r="AZ8" s="183" t="s">
        <v>143</v>
      </c>
      <c r="BA8" s="183" t="s">
        <v>144</v>
      </c>
      <c r="BB8" s="183" t="s">
        <v>71</v>
      </c>
      <c r="BC8" s="183" t="s">
        <v>145</v>
      </c>
      <c r="BD8" s="183" t="s">
        <v>146</v>
      </c>
      <c r="BE8" s="183" t="s">
        <v>72</v>
      </c>
      <c r="BF8" s="183" t="s">
        <v>147</v>
      </c>
      <c r="BG8" s="183" t="s">
        <v>148</v>
      </c>
      <c r="BH8" s="183" t="s">
        <v>73</v>
      </c>
      <c r="BI8" s="183" t="s">
        <v>149</v>
      </c>
      <c r="BJ8" s="183" t="s">
        <v>150</v>
      </c>
      <c r="BK8" s="183" t="s">
        <v>74</v>
      </c>
      <c r="BL8" s="183" t="s">
        <v>151</v>
      </c>
      <c r="BM8" s="183" t="s">
        <v>152</v>
      </c>
      <c r="BN8" s="183" t="s">
        <v>75</v>
      </c>
      <c r="BO8" s="183" t="s">
        <v>153</v>
      </c>
      <c r="BP8" s="183" t="s">
        <v>154</v>
      </c>
      <c r="BQ8" s="183" t="s">
        <v>76</v>
      </c>
      <c r="BR8" s="183" t="s">
        <v>155</v>
      </c>
      <c r="BS8" s="183" t="s">
        <v>156</v>
      </c>
      <c r="BT8" s="183" t="s">
        <v>77</v>
      </c>
      <c r="BU8" s="183" t="s">
        <v>157</v>
      </c>
      <c r="BV8" s="183" t="s">
        <v>158</v>
      </c>
      <c r="BW8" s="183" t="s">
        <v>78</v>
      </c>
      <c r="BX8" s="183" t="s">
        <v>159</v>
      </c>
      <c r="BY8" s="183" t="s">
        <v>160</v>
      </c>
      <c r="BZ8" s="183" t="s">
        <v>79</v>
      </c>
      <c r="CA8" s="183" t="s">
        <v>161</v>
      </c>
      <c r="CB8" s="183" t="s">
        <v>162</v>
      </c>
      <c r="CC8" s="183" t="s">
        <v>80</v>
      </c>
      <c r="CD8" s="183" t="s">
        <v>163</v>
      </c>
      <c r="CE8" s="183" t="s">
        <v>164</v>
      </c>
      <c r="CF8" s="183" t="s">
        <v>81</v>
      </c>
      <c r="CG8" s="183" t="s">
        <v>165</v>
      </c>
      <c r="CH8" s="183" t="s">
        <v>166</v>
      </c>
      <c r="CI8" s="183" t="s">
        <v>82</v>
      </c>
      <c r="CJ8" s="183" t="s">
        <v>167</v>
      </c>
      <c r="CK8" s="183" t="s">
        <v>168</v>
      </c>
      <c r="CL8" s="183" t="s">
        <v>83</v>
      </c>
      <c r="CM8" s="183" t="s">
        <v>169</v>
      </c>
      <c r="CN8" s="183" t="s">
        <v>170</v>
      </c>
      <c r="CO8" s="183" t="s">
        <v>84</v>
      </c>
      <c r="CP8" s="183" t="s">
        <v>171</v>
      </c>
      <c r="CQ8" s="183" t="s">
        <v>172</v>
      </c>
      <c r="CR8" s="183" t="s">
        <v>85</v>
      </c>
      <c r="CS8" s="183" t="s">
        <v>173</v>
      </c>
      <c r="CT8" s="183" t="s">
        <v>174</v>
      </c>
      <c r="CU8" s="183" t="s">
        <v>86</v>
      </c>
      <c r="CV8" s="183" t="s">
        <v>175</v>
      </c>
      <c r="CW8" s="183" t="s">
        <v>176</v>
      </c>
      <c r="CX8" s="183" t="s">
        <v>87</v>
      </c>
      <c r="CY8" s="183" t="s">
        <v>177</v>
      </c>
      <c r="CZ8" s="183" t="s">
        <v>178</v>
      </c>
      <c r="DA8" s="183" t="s">
        <v>88</v>
      </c>
      <c r="DB8" s="183" t="s">
        <v>179</v>
      </c>
      <c r="DC8" s="183" t="s">
        <v>180</v>
      </c>
      <c r="DD8" s="183" t="s">
        <v>42</v>
      </c>
      <c r="DE8" s="183" t="s">
        <v>181</v>
      </c>
      <c r="DF8" s="183" t="s">
        <v>182</v>
      </c>
      <c r="DG8" s="183" t="s">
        <v>43</v>
      </c>
      <c r="DH8" s="183" t="s">
        <v>183</v>
      </c>
      <c r="DI8" s="183" t="s">
        <v>184</v>
      </c>
      <c r="DJ8" s="183" t="s">
        <v>41</v>
      </c>
      <c r="DK8" s="183" t="s">
        <v>185</v>
      </c>
      <c r="DL8" s="183" t="s">
        <v>186</v>
      </c>
      <c r="DM8" s="183" t="s">
        <v>109</v>
      </c>
      <c r="DN8" s="183" t="s">
        <v>187</v>
      </c>
      <c r="DO8" s="183" t="s">
        <v>188</v>
      </c>
      <c r="DP8" s="183" t="s">
        <v>189</v>
      </c>
      <c r="DQ8" s="183" t="s">
        <v>190</v>
      </c>
      <c r="DR8" s="190" t="s">
        <v>192</v>
      </c>
      <c r="DS8" s="190" t="s">
        <v>193</v>
      </c>
      <c r="DT8" s="190" t="s">
        <v>194</v>
      </c>
      <c r="DU8" s="196" t="s">
        <v>196</v>
      </c>
      <c r="DV8" s="196" t="s">
        <v>197</v>
      </c>
      <c r="DW8" s="196" t="s">
        <v>198</v>
      </c>
      <c r="DX8" s="183" t="s">
        <v>228</v>
      </c>
      <c r="DY8" s="183" t="s">
        <v>229</v>
      </c>
      <c r="DZ8" s="183" t="s">
        <v>230</v>
      </c>
      <c r="EA8" s="207" t="s">
        <v>234</v>
      </c>
      <c r="EB8" s="207" t="s">
        <v>235</v>
      </c>
      <c r="EC8" s="207" t="s">
        <v>236</v>
      </c>
      <c r="ED8" s="227" t="s">
        <v>243</v>
      </c>
      <c r="EE8" s="227" t="s">
        <v>244</v>
      </c>
      <c r="EF8" s="227" t="s">
        <v>245</v>
      </c>
      <c r="EG8" s="227" t="s">
        <v>249</v>
      </c>
      <c r="EH8" s="227" t="s">
        <v>250</v>
      </c>
      <c r="EI8" s="227" t="s">
        <v>251</v>
      </c>
      <c r="EJ8" s="227" t="s">
        <v>253</v>
      </c>
      <c r="EK8" s="227" t="s">
        <v>254</v>
      </c>
      <c r="EL8" s="227" t="s">
        <v>255</v>
      </c>
      <c r="EM8" s="227" t="s">
        <v>261</v>
      </c>
      <c r="EN8" s="227" t="s">
        <v>262</v>
      </c>
      <c r="EO8" s="227" t="s">
        <v>263</v>
      </c>
      <c r="EP8" s="245" t="s">
        <v>287</v>
      </c>
      <c r="EQ8" s="245" t="s">
        <v>288</v>
      </c>
      <c r="ER8" s="245" t="s">
        <v>289</v>
      </c>
      <c r="ES8" s="245" t="s">
        <v>303</v>
      </c>
      <c r="ET8" s="245" t="s">
        <v>304</v>
      </c>
      <c r="EU8" s="245" t="s">
        <v>305</v>
      </c>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103</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104</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3135.37833</v>
      </c>
      <c r="ES10" s="244">
        <v>2966.9142000000002</v>
      </c>
      <c r="ET10" s="244">
        <v>3147.5364799999998</v>
      </c>
      <c r="EU10" s="244">
        <v>2961.7092000000002</v>
      </c>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199</v>
      </c>
      <c r="B11" s="186" t="s">
        <v>200</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102</v>
      </c>
      <c r="B12" s="186" t="s">
        <v>101</v>
      </c>
      <c r="C12" s="180"/>
      <c r="D12" s="180"/>
      <c r="E12" s="180"/>
      <c r="F12" s="180"/>
      <c r="G12" s="180"/>
      <c r="H12" s="180"/>
      <c r="I12" s="180"/>
      <c r="J12" s="180"/>
      <c r="K12" s="180"/>
      <c r="L12" s="180"/>
      <c r="M12" s="180"/>
      <c r="N12" s="180"/>
      <c r="O12" s="180">
        <v>2407.2819999999997</v>
      </c>
      <c r="P12" s="180">
        <v>2409.1849999999999</v>
      </c>
      <c r="Q12" s="180">
        <v>2232.7842499999997</v>
      </c>
      <c r="R12" s="180">
        <v>2310.9697499999997</v>
      </c>
      <c r="S12" s="180">
        <v>2446.53125</v>
      </c>
      <c r="T12" s="180">
        <v>2587.3187499999999</v>
      </c>
      <c r="U12" s="180">
        <v>2521.2617499999997</v>
      </c>
      <c r="V12" s="180">
        <v>2736.0229999999997</v>
      </c>
      <c r="W12" s="180">
        <v>2542.33475</v>
      </c>
      <c r="X12" s="180">
        <v>2484.3164999999999</v>
      </c>
      <c r="Y12" s="180">
        <v>2843.4542500000002</v>
      </c>
      <c r="Z12" s="180">
        <v>2383.4402500000001</v>
      </c>
      <c r="AA12" s="180">
        <v>2101.9519999999998</v>
      </c>
      <c r="AB12" s="180">
        <v>2069.6596249999998</v>
      </c>
      <c r="AC12" s="180">
        <v>2146.0347500000003</v>
      </c>
      <c r="AD12" s="180">
        <v>2298.6857500000001</v>
      </c>
      <c r="AE12" s="180">
        <v>2314.1774999999998</v>
      </c>
      <c r="AF12" s="180">
        <v>2555.4407499999998</v>
      </c>
      <c r="AG12" s="180">
        <v>2954.1022499999999</v>
      </c>
      <c r="AH12" s="180">
        <v>2643.8047500000002</v>
      </c>
      <c r="AI12" s="180">
        <v>3257.8485000000001</v>
      </c>
      <c r="AJ12" s="180">
        <v>3386.8505</v>
      </c>
      <c r="AK12" s="180">
        <v>3473.732</v>
      </c>
      <c r="AL12" s="180">
        <v>3582.1444999999999</v>
      </c>
      <c r="AM12" s="180">
        <v>3563.6454999999996</v>
      </c>
      <c r="AN12" s="180">
        <v>3727.5010000000002</v>
      </c>
      <c r="AO12" s="180">
        <v>3640.6902500000001</v>
      </c>
      <c r="AP12" s="180">
        <v>3441.8804999999998</v>
      </c>
      <c r="AQ12" s="180">
        <v>3891.9942500000002</v>
      </c>
      <c r="AR12" s="180">
        <v>3584.8960000000002</v>
      </c>
      <c r="AS12" s="180">
        <v>4109.8717500000002</v>
      </c>
      <c r="AT12" s="180">
        <v>3638.0445</v>
      </c>
      <c r="AU12" s="180">
        <v>3848.4182499999997</v>
      </c>
      <c r="AV12" s="180">
        <v>4146.9802500000005</v>
      </c>
      <c r="AW12" s="180">
        <v>4106.5440000000008</v>
      </c>
      <c r="AX12" s="180">
        <v>4407.8774999999996</v>
      </c>
      <c r="AY12" s="180">
        <v>4326.4620000000004</v>
      </c>
      <c r="AZ12" s="180">
        <v>4473.9695000000002</v>
      </c>
      <c r="BA12" s="180">
        <v>4526.3014999999996</v>
      </c>
      <c r="BB12" s="180">
        <v>4563.3714999999993</v>
      </c>
      <c r="BC12" s="180">
        <v>4076.9775</v>
      </c>
      <c r="BD12" s="180">
        <v>4154.2197500000002</v>
      </c>
      <c r="BE12" s="180">
        <v>3581.9472499999997</v>
      </c>
      <c r="BF12" s="180">
        <v>3627.7847499999998</v>
      </c>
      <c r="BG12" s="180">
        <v>3278.5577499999999</v>
      </c>
      <c r="BH12" s="180">
        <v>3006.1615000000002</v>
      </c>
      <c r="BI12" s="180">
        <v>3287.9832499999998</v>
      </c>
      <c r="BJ12" s="180">
        <v>3065.8117499999998</v>
      </c>
      <c r="BK12" s="180">
        <v>3091.819</v>
      </c>
      <c r="BL12" s="180">
        <v>3241.7465000000002</v>
      </c>
      <c r="BM12" s="180">
        <v>3229.8989999999999</v>
      </c>
      <c r="BN12" s="180">
        <v>3308.17625</v>
      </c>
      <c r="BO12" s="180">
        <v>3450.9557500000001</v>
      </c>
      <c r="BP12" s="180">
        <v>3593.5104999999999</v>
      </c>
      <c r="BQ12" s="180">
        <v>3689.8607499999998</v>
      </c>
      <c r="BR12" s="180">
        <v>4078.4014999999999</v>
      </c>
      <c r="BS12" s="180">
        <v>5069.7615000000005</v>
      </c>
      <c r="BT12" s="180">
        <v>4216.5555000000004</v>
      </c>
      <c r="BU12" s="180">
        <v>3630.3507500000001</v>
      </c>
      <c r="BV12" s="180">
        <v>4400.1724999999997</v>
      </c>
      <c r="BW12" s="180">
        <v>4463.4890000000005</v>
      </c>
      <c r="BX12" s="180">
        <v>4203.0370000000003</v>
      </c>
      <c r="BY12" s="180">
        <v>4286.848</v>
      </c>
      <c r="BZ12" s="180">
        <v>3832.0249999999996</v>
      </c>
      <c r="CA12" s="180">
        <v>4292.4115000000002</v>
      </c>
      <c r="CB12" s="180">
        <v>5063.5304999999998</v>
      </c>
      <c r="CC12" s="180">
        <v>4024.8167500000004</v>
      </c>
      <c r="CD12" s="180">
        <v>4068.4639999999995</v>
      </c>
      <c r="CE12" s="180">
        <v>4376.366</v>
      </c>
      <c r="CF12" s="180">
        <v>4883.0045</v>
      </c>
      <c r="CG12" s="180">
        <v>4353.0140000000001</v>
      </c>
      <c r="CH12" s="180">
        <v>4110.3357500000002</v>
      </c>
      <c r="CI12" s="180">
        <v>4288.4835000000003</v>
      </c>
      <c r="CJ12" s="180">
        <v>4022.3877499999999</v>
      </c>
      <c r="CK12" s="180">
        <v>4659.1469999999999</v>
      </c>
      <c r="CL12" s="180">
        <v>4488.0394999999999</v>
      </c>
      <c r="CM12" s="180">
        <v>4256.8190000000004</v>
      </c>
      <c r="CN12" s="180">
        <v>4183.30825</v>
      </c>
      <c r="CO12" s="180">
        <v>4106.3032499999999</v>
      </c>
      <c r="CP12" s="180">
        <v>4143.0645000000004</v>
      </c>
      <c r="CQ12" s="180">
        <v>3883.6495</v>
      </c>
      <c r="CR12" s="180">
        <v>4154.2359999999999</v>
      </c>
      <c r="CS12" s="180">
        <v>4487.6729999999998</v>
      </c>
      <c r="CT12" s="180">
        <v>4515.9155000000001</v>
      </c>
      <c r="CU12" s="180">
        <v>4874.9425000000001</v>
      </c>
      <c r="CV12" s="180">
        <v>5005.4030000000002</v>
      </c>
      <c r="CW12" s="180">
        <v>5040.9780000000001</v>
      </c>
      <c r="CX12" s="180">
        <v>5066.8949999999995</v>
      </c>
      <c r="CY12" s="180">
        <v>5337.3850000000002</v>
      </c>
      <c r="CZ12" s="180">
        <v>5641.3745000000008</v>
      </c>
      <c r="DA12" s="180">
        <v>5980.9775</v>
      </c>
      <c r="DB12" s="180">
        <v>5565.8334999999997</v>
      </c>
      <c r="DC12" s="180">
        <v>5791.9045000000006</v>
      </c>
      <c r="DD12" s="180">
        <v>5359.4520000000002</v>
      </c>
      <c r="DE12" s="180">
        <v>5219.6734999999999</v>
      </c>
      <c r="DF12" s="180">
        <v>5440.5010000000002</v>
      </c>
      <c r="DG12" s="180">
        <v>5057.3554999999997</v>
      </c>
      <c r="DH12" s="180">
        <v>5307.2174999999997</v>
      </c>
      <c r="DI12" s="180">
        <v>5011.2759999999998</v>
      </c>
      <c r="DJ12" s="180">
        <v>5085.5140000000001</v>
      </c>
      <c r="DK12" s="180">
        <v>5236.3049999999994</v>
      </c>
      <c r="DL12" s="180">
        <v>4892.2790000000005</v>
      </c>
      <c r="DM12" s="180">
        <v>5069.1674999999996</v>
      </c>
      <c r="DN12" s="180">
        <v>5029.2329999999993</v>
      </c>
      <c r="DO12" s="180">
        <v>4767.8125</v>
      </c>
      <c r="DP12" s="180">
        <v>4909.4504999999999</v>
      </c>
      <c r="DQ12" s="180">
        <v>4099.3305</v>
      </c>
      <c r="DR12" s="189">
        <v>4788.3405000000002</v>
      </c>
      <c r="DS12" s="189">
        <v>4405.4669999999996</v>
      </c>
      <c r="DT12" s="189">
        <v>4549.7860000000001</v>
      </c>
      <c r="DU12" s="195">
        <v>4503.0774999999994</v>
      </c>
      <c r="DV12" s="195">
        <v>4267.7734999999993</v>
      </c>
      <c r="DW12" s="195">
        <v>4309.6409999999996</v>
      </c>
      <c r="DX12" s="180">
        <v>4121.7547500000001</v>
      </c>
      <c r="DY12" s="180">
        <v>4333.9175000000005</v>
      </c>
      <c r="DZ12" s="180">
        <v>4487.7684999999992</v>
      </c>
      <c r="EA12" s="206">
        <v>4118.0664999999999</v>
      </c>
      <c r="EB12" s="206">
        <v>4675.8404999999993</v>
      </c>
      <c r="EC12" s="206">
        <v>4665.3190000000004</v>
      </c>
      <c r="ED12" s="226">
        <v>4674.5080000000007</v>
      </c>
      <c r="EE12" s="226">
        <v>4859.2055</v>
      </c>
      <c r="EF12" s="226">
        <v>4625.6880000000001</v>
      </c>
      <c r="EG12" s="226">
        <v>4711.8244999999997</v>
      </c>
      <c r="EH12" s="226">
        <v>4882.777</v>
      </c>
      <c r="EI12" s="226">
        <v>4876.3899999999994</v>
      </c>
      <c r="EJ12" s="226">
        <v>4998.6575000000003</v>
      </c>
      <c r="EK12" s="226">
        <v>4828.8425000000007</v>
      </c>
      <c r="EL12" s="226">
        <v>4866.2640000000001</v>
      </c>
      <c r="EM12" s="226">
        <v>5062.9414999999999</v>
      </c>
      <c r="EN12" s="226">
        <v>4633.5604999999996</v>
      </c>
      <c r="EO12" s="226">
        <v>5106.1170000000002</v>
      </c>
      <c r="EP12" s="244">
        <v>5189.2020000000002</v>
      </c>
      <c r="EQ12" s="244">
        <v>5418.1334999999999</v>
      </c>
      <c r="ER12" s="244">
        <v>5370.5540000000001</v>
      </c>
      <c r="ES12" s="244">
        <v>5422.3654999999999</v>
      </c>
      <c r="ET12" s="244">
        <v>5484.2145</v>
      </c>
      <c r="EU12" s="244">
        <v>5278.1105000000007</v>
      </c>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108</v>
      </c>
      <c r="B13" s="186" t="s">
        <v>105</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90" activePane="bottomRight" state="frozen"/>
      <selection pane="topRight" activeCell="B1" sqref="B1"/>
      <selection pane="bottomLeft" activeCell="A2" sqref="A2"/>
      <selection pane="bottomRight" activeCell="B103" sqref="B103"/>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6">
        <v>43434</v>
      </c>
      <c r="B97" s="247">
        <v>1.2391653752380951</v>
      </c>
    </row>
    <row r="98" spans="1:2" x14ac:dyDescent="0.25">
      <c r="A98" s="246">
        <v>43465</v>
      </c>
      <c r="B98" s="247">
        <v>1.5262333240909092</v>
      </c>
    </row>
    <row r="99" spans="1:2" x14ac:dyDescent="0.25">
      <c r="A99" s="246">
        <v>43496</v>
      </c>
      <c r="B99" s="247">
        <v>1.4975133356521739</v>
      </c>
    </row>
    <row r="100" spans="1:2" x14ac:dyDescent="0.25">
      <c r="A100" s="246">
        <v>43524</v>
      </c>
      <c r="B100" s="247">
        <v>1.3378271649999998</v>
      </c>
    </row>
    <row r="101" spans="1:2" x14ac:dyDescent="0.25">
      <c r="A101" s="246">
        <v>43555</v>
      </c>
      <c r="B101" s="247">
        <v>1.1797156799999999</v>
      </c>
    </row>
    <row r="102" spans="1:2" x14ac:dyDescent="0.25">
      <c r="A102" s="246">
        <v>43585</v>
      </c>
      <c r="B102" s="247">
        <v>1.1629398174999999</v>
      </c>
    </row>
    <row r="103" spans="1:2" x14ac:dyDescent="0.25">
      <c r="A103" s="71"/>
      <c r="B103" s="68"/>
    </row>
    <row r="104" spans="1:2" x14ac:dyDescent="0.25">
      <c r="A104" s="71"/>
      <c r="B104" s="68"/>
    </row>
    <row r="105" spans="1:2" x14ac:dyDescent="0.25">
      <c r="A105" s="71"/>
      <c r="B105" s="68"/>
    </row>
    <row r="106" spans="1:2" x14ac:dyDescent="0.25">
      <c r="A106" s="71"/>
      <c r="B106" s="68"/>
    </row>
    <row r="107" spans="1:2" x14ac:dyDescent="0.25">
      <c r="A107" s="71"/>
      <c r="B107" s="68"/>
    </row>
    <row r="108" spans="1:2" x14ac:dyDescent="0.25">
      <c r="A108" s="71"/>
      <c r="B108" s="68"/>
    </row>
    <row r="109" spans="1:2" x14ac:dyDescent="0.25">
      <c r="A109" s="71"/>
      <c r="B109" s="68"/>
    </row>
    <row r="110" spans="1:2" x14ac:dyDescent="0.25">
      <c r="A110" s="71"/>
      <c r="B110" s="68"/>
    </row>
    <row r="111" spans="1:2" x14ac:dyDescent="0.25">
      <c r="A111" s="71"/>
      <c r="B111" s="68"/>
    </row>
    <row r="112" spans="1:2" x14ac:dyDescent="0.25">
      <c r="A112" s="71"/>
      <c r="B112" s="68"/>
    </row>
    <row r="113" spans="1:2" x14ac:dyDescent="0.25">
      <c r="A113" s="71"/>
      <c r="B113" s="68"/>
    </row>
    <row r="114" spans="1:2" x14ac:dyDescent="0.25">
      <c r="A114" s="71"/>
      <c r="B114" s="68"/>
    </row>
    <row r="115" spans="1:2" x14ac:dyDescent="0.25">
      <c r="A115" s="71"/>
      <c r="B115" s="68"/>
    </row>
    <row r="116" spans="1:2" x14ac:dyDescent="0.25">
      <c r="A116" s="71"/>
      <c r="B116" s="68"/>
    </row>
    <row r="117" spans="1:2" x14ac:dyDescent="0.25">
      <c r="A117" s="71"/>
      <c r="B117" s="68"/>
    </row>
    <row r="118" spans="1:2" x14ac:dyDescent="0.25">
      <c r="A118" s="71"/>
      <c r="B118" s="68"/>
    </row>
    <row r="119" spans="1:2" x14ac:dyDescent="0.25">
      <c r="A119" s="71"/>
      <c r="B119" s="68"/>
    </row>
    <row r="120" spans="1:2" x14ac:dyDescent="0.25">
      <c r="A120" s="71"/>
      <c r="B120" s="68"/>
    </row>
    <row r="121" spans="1:2" x14ac:dyDescent="0.25">
      <c r="A121" s="71"/>
      <c r="B121" s="68"/>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topLeftCell="AH1" workbookViewId="0">
      <selection activeCell="AY1" sqref="AY1"/>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107</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109</v>
      </c>
      <c r="AO1" s="77" t="s">
        <v>189</v>
      </c>
      <c r="AP1" s="194" t="s">
        <v>193</v>
      </c>
      <c r="AQ1" s="200" t="s">
        <v>197</v>
      </c>
      <c r="AR1" s="77" t="s">
        <v>229</v>
      </c>
      <c r="AS1" s="211" t="s">
        <v>235</v>
      </c>
      <c r="AT1" s="231" t="s">
        <v>244</v>
      </c>
      <c r="AU1" s="231" t="s">
        <v>250</v>
      </c>
      <c r="AV1" s="231" t="s">
        <v>254</v>
      </c>
      <c r="AW1" s="231" t="s">
        <v>262</v>
      </c>
      <c r="AX1" s="249" t="s">
        <v>288</v>
      </c>
      <c r="AY1" s="249" t="s">
        <v>304</v>
      </c>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0.10867115093126012</v>
      </c>
      <c r="D2" s="76">
        <v>0.15187930093441948</v>
      </c>
      <c r="E2" s="76">
        <v>0.15915310066833421</v>
      </c>
      <c r="F2" s="76">
        <v>0.13468647338278461</v>
      </c>
      <c r="G2" s="76">
        <v>9.0262197298148994E-2</v>
      </c>
      <c r="H2" s="76">
        <v>5.4995715459698502E-2</v>
      </c>
      <c r="I2" s="76">
        <v>6.4288248016299177E-2</v>
      </c>
      <c r="J2" s="76">
        <v>4.4471078029259203E-2</v>
      </c>
      <c r="K2" s="76">
        <v>4.5286047199064372E-2</v>
      </c>
      <c r="L2" s="76">
        <v>1.7115602034150079E-3</v>
      </c>
      <c r="M2" s="76">
        <v>-9.837535181225654E-3</v>
      </c>
      <c r="N2" s="76">
        <v>-1.492450361722808E-2</v>
      </c>
      <c r="O2" s="76">
        <v>-3.8405179265927569E-2</v>
      </c>
      <c r="P2" s="76">
        <v>1.8887182820127579E-2</v>
      </c>
      <c r="Q2" s="76">
        <v>1.5256851914706493E-2</v>
      </c>
      <c r="R2" s="76">
        <v>3.1059382599579521E-2</v>
      </c>
      <c r="S2" s="76">
        <v>6.65473438114772E-2</v>
      </c>
      <c r="T2" s="76">
        <v>3.9993530614981232E-2</v>
      </c>
      <c r="U2" s="76">
        <v>6.9161572609868882E-2</v>
      </c>
      <c r="V2" s="76">
        <v>6.2658201660110713E-2</v>
      </c>
      <c r="W2" s="76">
        <v>6.058508843710908E-2</v>
      </c>
      <c r="X2" s="76">
        <v>7.3688692953439716E-2</v>
      </c>
      <c r="Y2" s="76">
        <v>3.3700203612957225E-2</v>
      </c>
      <c r="Z2" s="76">
        <v>1.3689557300197164E-2</v>
      </c>
      <c r="AA2" s="76">
        <v>-1.2235790351477593E-2</v>
      </c>
      <c r="AB2" s="76">
        <v>-2.5875050771090757E-2</v>
      </c>
      <c r="AC2" s="76">
        <v>-2.2381171790935572E-2</v>
      </c>
      <c r="AD2" s="76">
        <v>-1.3415992537655463E-2</v>
      </c>
      <c r="AE2" s="76">
        <v>-7.8557250245528953E-3</v>
      </c>
      <c r="AF2" s="76">
        <v>-5.2213704744672462E-3</v>
      </c>
      <c r="AG2" s="76">
        <v>1.6949542534048456E-2</v>
      </c>
      <c r="AH2" s="76">
        <v>1.1310434511064393E-2</v>
      </c>
      <c r="AI2" s="76">
        <v>3.6230014656642329E-2</v>
      </c>
      <c r="AJ2" s="76">
        <v>1.5011148477489078E-2</v>
      </c>
      <c r="AK2" s="76">
        <v>6.1200329046966484E-3</v>
      </c>
      <c r="AL2" s="76">
        <v>2.1884873016846385E-2</v>
      </c>
      <c r="AM2" s="76">
        <v>6.7178635817319865E-3</v>
      </c>
      <c r="AN2" s="76">
        <v>4.7649826142967644E-2</v>
      </c>
      <c r="AO2" s="188">
        <v>4.7240958674416689E-2</v>
      </c>
      <c r="AP2" s="193">
        <v>5.3241019629133746E-2</v>
      </c>
      <c r="AQ2" s="199">
        <v>4.6745947450356429E-2</v>
      </c>
      <c r="AR2" s="188">
        <v>3.428228190200211E-2</v>
      </c>
      <c r="AS2" s="210">
        <v>4.58981785598922E-2</v>
      </c>
      <c r="AT2" s="230">
        <v>1.3697859192682849E-2</v>
      </c>
      <c r="AU2" s="230">
        <v>6.1904587786735243E-2</v>
      </c>
      <c r="AV2" s="230">
        <v>6.1618263925083738E-2</v>
      </c>
      <c r="AW2" s="230">
        <v>4.1514187403197678E-2</v>
      </c>
      <c r="AX2" s="248">
        <v>7.3765983341874231E-2</v>
      </c>
      <c r="AY2" s="248">
        <v>5.4608141777721997E-2</v>
      </c>
    </row>
    <row r="3" spans="1:256" s="44" customFormat="1" ht="15" x14ac:dyDescent="0.2">
      <c r="A3" s="76" t="s">
        <v>27</v>
      </c>
      <c r="B3" s="76" t="s">
        <v>29</v>
      </c>
      <c r="C3" s="76">
        <v>2.3979850045347417E-2</v>
      </c>
      <c r="D3" s="76">
        <v>4.2187572033680842E-2</v>
      </c>
      <c r="E3" s="76">
        <v>4.4422279901062955E-2</v>
      </c>
      <c r="F3" s="76">
        <v>6.3384844085878189E-2</v>
      </c>
      <c r="G3" s="76">
        <v>4.8903989139539528E-2</v>
      </c>
      <c r="H3" s="76">
        <v>6.0875870627247641E-2</v>
      </c>
      <c r="I3" s="76">
        <v>8.741476369675949E-2</v>
      </c>
      <c r="J3" s="76">
        <v>8.4257332826170872E-2</v>
      </c>
      <c r="K3" s="76">
        <v>7.4565622244134211E-2</v>
      </c>
      <c r="L3" s="76">
        <v>1.6091545418748243E-3</v>
      </c>
      <c r="M3" s="76">
        <v>-3.6890737712997446E-2</v>
      </c>
      <c r="N3" s="76">
        <v>-7.0143494550681917E-2</v>
      </c>
      <c r="O3" s="76">
        <v>-7.9056480132088547E-2</v>
      </c>
      <c r="P3" s="76">
        <v>-2.3931322415013945E-2</v>
      </c>
      <c r="Q3" s="76">
        <v>1.1468523078335791E-2</v>
      </c>
      <c r="R3" s="76">
        <v>5.6146670796657139E-2</v>
      </c>
      <c r="S3" s="76">
        <v>5.8946492378602944E-2</v>
      </c>
      <c r="T3" s="76">
        <v>4.8242144829941491E-2</v>
      </c>
      <c r="U3" s="76">
        <v>6.2038195624863013E-2</v>
      </c>
      <c r="V3" s="76">
        <v>4.0492845475824213E-2</v>
      </c>
      <c r="W3" s="76">
        <v>3.2626451610361151E-2</v>
      </c>
      <c r="X3" s="76">
        <v>3.5402162762395495E-2</v>
      </c>
      <c r="Y3" s="76">
        <v>-7.2115403367613018E-3</v>
      </c>
      <c r="Z3" s="76">
        <v>-1.4762576635047098E-2</v>
      </c>
      <c r="AA3" s="76">
        <v>-1.9649434069958338E-2</v>
      </c>
      <c r="AB3" s="76">
        <v>-4.7187256333121375E-2</v>
      </c>
      <c r="AC3" s="76">
        <v>-3.9278636022234248E-2</v>
      </c>
      <c r="AD3" s="76">
        <v>-4.0337723860497166E-2</v>
      </c>
      <c r="AE3" s="76">
        <v>-2.9093030400044073E-2</v>
      </c>
      <c r="AF3" s="76">
        <v>-1.2056066616676353E-2</v>
      </c>
      <c r="AG3" s="76">
        <v>9.6928368700781586E-3</v>
      </c>
      <c r="AH3" s="76">
        <v>2.1795416596215311E-3</v>
      </c>
      <c r="AI3" s="76">
        <v>2.6614855132204962E-2</v>
      </c>
      <c r="AJ3" s="76">
        <v>2.5922602973487141E-2</v>
      </c>
      <c r="AK3" s="76">
        <v>1.4031110163215788E-2</v>
      </c>
      <c r="AL3" s="76">
        <v>3.6367864117056836E-2</v>
      </c>
      <c r="AM3" s="76">
        <v>3.2632719087372752E-2</v>
      </c>
      <c r="AN3" s="76">
        <v>4.1640331104073613E-2</v>
      </c>
      <c r="AO3" s="188">
        <v>3.1303869519746508E-2</v>
      </c>
      <c r="AP3" s="193">
        <v>1.1712712235994571E-2</v>
      </c>
      <c r="AQ3" s="199">
        <v>-5.4665294177608237E-3</v>
      </c>
      <c r="AR3" s="188">
        <v>-4.8582433817290216E-4</v>
      </c>
      <c r="AS3" s="210">
        <v>1.4193050032549337E-2</v>
      </c>
      <c r="AT3" s="230">
        <v>3.0516016681413349E-2</v>
      </c>
      <c r="AU3" s="230">
        <v>5.737484827865158E-2</v>
      </c>
      <c r="AV3" s="230">
        <v>5.3763413778546099E-2</v>
      </c>
      <c r="AW3" s="230">
        <v>6.7852848400149934E-2</v>
      </c>
      <c r="AX3" s="248">
        <v>6.9290699234584308E-2</v>
      </c>
      <c r="AY3" s="248">
        <v>6.5388819576248647E-2</v>
      </c>
    </row>
    <row r="4" spans="1:256" s="44" customFormat="1" ht="15" x14ac:dyDescent="0.2">
      <c r="A4" s="76" t="s">
        <v>28</v>
      </c>
      <c r="B4" s="76" t="s">
        <v>31</v>
      </c>
      <c r="C4" s="76">
        <v>0.23635049282357135</v>
      </c>
      <c r="D4" s="76">
        <v>0.31242178677370336</v>
      </c>
      <c r="E4" s="76">
        <v>0.32216245043419578</v>
      </c>
      <c r="F4" s="76">
        <v>0.22582396902057877</v>
      </c>
      <c r="G4" s="76">
        <v>0.14190304357327799</v>
      </c>
      <c r="H4" s="76">
        <v>4.8161678127290219E-2</v>
      </c>
      <c r="I4" s="76">
        <v>3.8332477321791014E-2</v>
      </c>
      <c r="J4" s="76">
        <v>3.5539036196330365E-4</v>
      </c>
      <c r="K4" s="76">
        <v>1.1704329084011533E-2</v>
      </c>
      <c r="L4" s="76">
        <v>1.8320218574288116E-3</v>
      </c>
      <c r="M4" s="76">
        <v>2.1960566517678526E-2</v>
      </c>
      <c r="N4" s="76">
        <v>5.1438572890487144E-2</v>
      </c>
      <c r="O4" s="76">
        <v>1.1116107912026552E-2</v>
      </c>
      <c r="P4" s="76">
        <v>6.9244169344767625E-2</v>
      </c>
      <c r="Q4" s="76">
        <v>1.9453200923142733E-2</v>
      </c>
      <c r="R4" s="76">
        <v>4.3954752030526123E-3</v>
      </c>
      <c r="S4" s="76">
        <v>7.4980918351308601E-2</v>
      </c>
      <c r="T4" s="76">
        <v>3.1138038337860552E-2</v>
      </c>
      <c r="U4" s="76">
        <v>7.6990367921146108E-2</v>
      </c>
      <c r="V4" s="76">
        <v>8.7430384386252502E-2</v>
      </c>
      <c r="W4" s="76">
        <v>9.1144057414077162E-2</v>
      </c>
      <c r="X4" s="76">
        <v>0.11547389765051497</v>
      </c>
      <c r="Y4" s="76">
        <v>7.8039144920227121E-2</v>
      </c>
      <c r="Z4" s="76">
        <v>4.4115359625100492E-2</v>
      </c>
      <c r="AA4" s="76">
        <v>-4.5671994530496196E-3</v>
      </c>
      <c r="AB4" s="76">
        <v>-4.2849545962546642E-3</v>
      </c>
      <c r="AC4" s="76">
        <v>-5.5163773680850792E-3</v>
      </c>
      <c r="AD4" s="76">
        <v>1.3749813519079002E-2</v>
      </c>
      <c r="AE4" s="76">
        <v>1.37790671354312E-2</v>
      </c>
      <c r="AF4" s="76">
        <v>1.4041176461130345E-3</v>
      </c>
      <c r="AG4" s="76">
        <v>2.3946332496760148E-2</v>
      </c>
      <c r="AH4" s="76">
        <v>2.0032523081700671E-2</v>
      </c>
      <c r="AI4" s="76">
        <v>4.5610906063905166E-2</v>
      </c>
      <c r="AJ4" s="76">
        <v>4.5758652720002679E-3</v>
      </c>
      <c r="AK4" s="76">
        <v>-1.4015116939654071E-3</v>
      </c>
      <c r="AL4" s="76">
        <v>8.2924455697055421E-3</v>
      </c>
      <c r="AM4" s="76">
        <v>-1.8106255511254665E-2</v>
      </c>
      <c r="AN4" s="76">
        <v>5.3519195403534114E-2</v>
      </c>
      <c r="AO4" s="188">
        <v>6.2627492158714437E-2</v>
      </c>
      <c r="AP4" s="193">
        <v>9.3300970723174892E-2</v>
      </c>
      <c r="AQ4" s="199">
        <v>9.9345341211688032E-2</v>
      </c>
      <c r="AR4" s="188">
        <v>6.785680265588323E-2</v>
      </c>
      <c r="AS4" s="210">
        <v>7.5605733005643661E-2</v>
      </c>
      <c r="AT4" s="230">
        <v>-1.3149537182342019E-3</v>
      </c>
      <c r="AU4" s="230">
        <v>6.6032827752355638E-2</v>
      </c>
      <c r="AV4" s="230">
        <v>6.8718006946661747E-2</v>
      </c>
      <c r="AW4" s="230">
        <v>1.8244068737104602E-2</v>
      </c>
      <c r="AX4" s="248">
        <v>7.7888196713153057E-2</v>
      </c>
      <c r="AY4" s="248">
        <v>4.4862820311067031E-2</v>
      </c>
    </row>
    <row r="10" spans="1:256" ht="15" x14ac:dyDescent="0.25">
      <c r="C10" s="43" t="s">
        <v>32</v>
      </c>
    </row>
  </sheetData>
  <conditionalFormatting sqref="A2:XFD4">
    <cfRule type="expression" dxfId="128"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A9"/>
  <sheetViews>
    <sheetView rightToLeft="1" zoomScaleNormal="100" workbookViewId="0">
      <selection activeCell="B18" sqref="B18"/>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27" x14ac:dyDescent="0.2">
      <c r="A1" t="s">
        <v>231</v>
      </c>
      <c r="B1" s="204" t="s">
        <v>209</v>
      </c>
      <c r="C1" s="204" t="s">
        <v>210</v>
      </c>
      <c r="D1" s="204" t="s">
        <v>211</v>
      </c>
      <c r="E1" s="204" t="s">
        <v>212</v>
      </c>
      <c r="F1" s="204" t="s">
        <v>213</v>
      </c>
      <c r="G1" s="204" t="s">
        <v>214</v>
      </c>
      <c r="H1" s="204" t="s">
        <v>215</v>
      </c>
      <c r="I1" s="204" t="s">
        <v>216</v>
      </c>
      <c r="J1" s="204" t="s">
        <v>217</v>
      </c>
      <c r="K1" s="204" t="s">
        <v>218</v>
      </c>
      <c r="L1" s="204" t="s">
        <v>219</v>
      </c>
      <c r="M1" s="204" t="s">
        <v>220</v>
      </c>
      <c r="N1" s="204" t="s">
        <v>221</v>
      </c>
      <c r="O1" s="204" t="s">
        <v>222</v>
      </c>
      <c r="P1" s="204" t="s">
        <v>223</v>
      </c>
      <c r="Q1" s="204" t="s">
        <v>224</v>
      </c>
      <c r="R1" s="204" t="s">
        <v>225</v>
      </c>
      <c r="S1" s="204" t="s">
        <v>226</v>
      </c>
      <c r="T1" s="204" t="s">
        <v>227</v>
      </c>
      <c r="U1" s="213" t="s">
        <v>237</v>
      </c>
      <c r="V1" s="213" t="s">
        <v>246</v>
      </c>
      <c r="W1" s="213" t="s">
        <v>252</v>
      </c>
      <c r="X1" s="213" t="s">
        <v>256</v>
      </c>
      <c r="Y1" s="213" t="s">
        <v>264</v>
      </c>
      <c r="Z1" s="213" t="s">
        <v>285</v>
      </c>
      <c r="AA1" s="213" t="s">
        <v>301</v>
      </c>
    </row>
    <row r="2" spans="1:27" x14ac:dyDescent="0.2">
      <c r="A2" s="202" t="s">
        <v>208</v>
      </c>
      <c r="B2" s="203">
        <v>2.5151664976434036</v>
      </c>
      <c r="C2" s="203">
        <v>-3.4383576428762281</v>
      </c>
      <c r="D2" s="203">
        <v>-7.8785074378345543</v>
      </c>
      <c r="E2" s="203">
        <v>0.41653844668836992</v>
      </c>
      <c r="F2" s="203">
        <v>3.9328824332691692E-2</v>
      </c>
      <c r="G2" s="203">
        <v>-0.78399440501337869</v>
      </c>
      <c r="H2" s="203">
        <v>-1.6166515003339867</v>
      </c>
      <c r="I2" s="203">
        <v>3.2138850284137543</v>
      </c>
      <c r="J2" s="203">
        <v>-5.6851383969902365</v>
      </c>
      <c r="K2" s="203">
        <v>8.1350018933186181</v>
      </c>
      <c r="L2" s="203">
        <v>-1.0029891763880734</v>
      </c>
      <c r="M2" s="203">
        <v>1.9839045237875013</v>
      </c>
      <c r="N2" s="203">
        <v>5.3524076792129529</v>
      </c>
      <c r="O2" s="203">
        <v>9.7112216340422002</v>
      </c>
      <c r="P2" s="203">
        <v>2.107362425022858</v>
      </c>
      <c r="Q2" s="203">
        <v>-0.34267511468875789</v>
      </c>
      <c r="R2" s="203">
        <v>-2.9730114775194343</v>
      </c>
      <c r="S2" s="203">
        <v>3.2980069712531974</v>
      </c>
      <c r="T2" s="203">
        <v>4.9524490427753243</v>
      </c>
      <c r="U2" s="212">
        <v>5.3391164944329752</v>
      </c>
      <c r="V2" s="212">
        <v>4.0187774420434206</v>
      </c>
      <c r="W2" s="212">
        <v>11.406009095137646</v>
      </c>
      <c r="X2" s="212">
        <v>0.74589310672920073</v>
      </c>
      <c r="Y2" s="212">
        <v>10.862589476937851</v>
      </c>
      <c r="Z2" s="212">
        <v>2.6912953349521826</v>
      </c>
      <c r="AA2" s="212">
        <v>11.817574121606444</v>
      </c>
    </row>
    <row r="3" spans="1:27" x14ac:dyDescent="0.2">
      <c r="A3" s="202" t="s">
        <v>207</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row>
    <row r="4" spans="1:27" x14ac:dyDescent="0.2">
      <c r="A4" s="202" t="s">
        <v>206</v>
      </c>
      <c r="B4" s="203">
        <v>3.088664541038586</v>
      </c>
      <c r="C4" s="203">
        <v>-6.7937731218319364E-3</v>
      </c>
      <c r="D4" s="203">
        <v>0.25007538938946594</v>
      </c>
      <c r="E4" s="203">
        <v>1.6247673683107424</v>
      </c>
      <c r="F4" s="203">
        <v>1.0295800210780464</v>
      </c>
      <c r="G4" s="203">
        <v>0.774999277592334</v>
      </c>
      <c r="H4" s="203">
        <v>3.3315320967663014</v>
      </c>
      <c r="I4" s="203">
        <v>-0.13360287887290467</v>
      </c>
      <c r="J4" s="203">
        <v>0.20977837726646875</v>
      </c>
      <c r="K4" s="203">
        <v>4.8339185701625418</v>
      </c>
      <c r="L4" s="203">
        <v>-0.85130050159545512</v>
      </c>
      <c r="M4" s="203">
        <v>0.97493510679614637</v>
      </c>
      <c r="N4" s="203">
        <v>1.6029381299819214</v>
      </c>
      <c r="O4" s="203">
        <v>-1.0002853502391444</v>
      </c>
      <c r="P4" s="203">
        <v>2.89643700198378</v>
      </c>
      <c r="Q4" s="203">
        <v>1.6311760596386342</v>
      </c>
      <c r="R4" s="203">
        <v>3.0799200975252443</v>
      </c>
      <c r="S4" s="203">
        <v>1.3761663694524797</v>
      </c>
      <c r="T4" s="203">
        <v>0.14485849548408458</v>
      </c>
      <c r="U4" s="212">
        <v>2.3878135525713411</v>
      </c>
      <c r="V4" s="212">
        <v>1.4139975416030239</v>
      </c>
      <c r="W4" s="212">
        <v>2.9155137435481362</v>
      </c>
      <c r="X4" s="212">
        <v>-0.10219655900423608</v>
      </c>
      <c r="Y4" s="212">
        <v>2.0738931846311459</v>
      </c>
      <c r="Z4" s="212">
        <v>-4.3534265463472579</v>
      </c>
      <c r="AA4" s="212">
        <v>3.2727485074088527</v>
      </c>
    </row>
    <row r="5" spans="1:27" x14ac:dyDescent="0.2">
      <c r="A5" s="202" t="s">
        <v>205</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-5.7768213290000006</v>
      </c>
      <c r="T5" s="203">
        <v>5.1113011930000001</v>
      </c>
      <c r="U5" s="212">
        <v>6.9262083239999992</v>
      </c>
      <c r="V5" s="212">
        <v>-15.582027063000002</v>
      </c>
      <c r="W5" s="212">
        <v>4.4198316819999999</v>
      </c>
      <c r="X5" s="212">
        <v>-3.9270151129999995</v>
      </c>
      <c r="Y5" s="212">
        <v>-4.0810723930000004</v>
      </c>
      <c r="Z5" s="212">
        <v>9.9630591424999988</v>
      </c>
      <c r="AA5" s="212">
        <v>11.423821719999999</v>
      </c>
    </row>
    <row r="6" spans="1:27" s="215" customFormat="1" ht="15" x14ac:dyDescent="0.25">
      <c r="A6" s="214" t="s">
        <v>233</v>
      </c>
      <c r="B6" s="215">
        <v>14.102450520681989</v>
      </c>
      <c r="C6" s="215">
        <v>-2.1394195523111113</v>
      </c>
      <c r="D6" s="215">
        <v>2.8771389063529949</v>
      </c>
      <c r="E6" s="215">
        <v>0.94001162799911242</v>
      </c>
      <c r="F6" s="215">
        <v>5.2126550721823763</v>
      </c>
      <c r="G6" s="215">
        <v>-3.6267701084669728</v>
      </c>
      <c r="H6" s="215">
        <v>3.6644832800019866</v>
      </c>
      <c r="I6" s="215">
        <v>3.0236620372050238</v>
      </c>
      <c r="J6" s="215">
        <v>-11.885309713469184</v>
      </c>
      <c r="K6" s="215">
        <v>10.395721128409942</v>
      </c>
      <c r="L6" s="215">
        <v>-3.338823079483431</v>
      </c>
      <c r="M6" s="215">
        <v>1.4080454177732182</v>
      </c>
      <c r="N6" s="215">
        <v>11.830894570658854</v>
      </c>
      <c r="O6" s="215">
        <v>8.9416897154969242</v>
      </c>
      <c r="P6" s="215">
        <v>14.92678363279807</v>
      </c>
      <c r="Q6" s="215">
        <v>14.497096546334284</v>
      </c>
      <c r="R6" s="215">
        <v>12.096994643454767</v>
      </c>
      <c r="S6" s="215">
        <v>4.5867998678324859</v>
      </c>
      <c r="T6" s="215">
        <v>16.665968399683475</v>
      </c>
      <c r="U6" s="212">
        <v>18.272882766166489</v>
      </c>
      <c r="V6" s="212">
        <v>-8.7725301128426239</v>
      </c>
      <c r="W6" s="212">
        <v>28.96043332676475</v>
      </c>
      <c r="X6" s="212">
        <v>2.0196572842951426</v>
      </c>
      <c r="Y6" s="212">
        <v>6.4412308804575344</v>
      </c>
      <c r="Z6" s="212">
        <v>7.5507736770221516</v>
      </c>
      <c r="AA6" s="212">
        <v>25.974404826478455</v>
      </c>
    </row>
    <row r="9" spans="1:27" ht="15.75" x14ac:dyDescent="0.2">
      <c r="C9" s="205" t="s">
        <v>232</v>
      </c>
    </row>
  </sheetData>
  <conditionalFormatting sqref="A6:XFD6">
    <cfRule type="expression" dxfId="72"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
  <sheetViews>
    <sheetView rightToLeft="1" workbookViewId="0">
      <selection activeCell="A21" sqref="A21"/>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3" s="217" customFormat="1" x14ac:dyDescent="0.2">
      <c r="A1" s="217" t="s">
        <v>231</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109</v>
      </c>
      <c r="AG1" s="221" t="s">
        <v>189</v>
      </c>
      <c r="AH1" s="221" t="s">
        <v>193</v>
      </c>
      <c r="AI1" s="221" t="s">
        <v>197</v>
      </c>
      <c r="AJ1" s="221" t="s">
        <v>229</v>
      </c>
      <c r="AK1" s="221" t="s">
        <v>235</v>
      </c>
      <c r="AL1" s="233" t="s">
        <v>244</v>
      </c>
      <c r="AM1" s="233" t="s">
        <v>250</v>
      </c>
      <c r="AN1" s="233" t="s">
        <v>254</v>
      </c>
      <c r="AO1" s="233" t="s">
        <v>262</v>
      </c>
      <c r="AP1" s="251" t="s">
        <v>288</v>
      </c>
      <c r="AQ1" s="251" t="s">
        <v>304</v>
      </c>
    </row>
    <row r="2" spans="1:43" s="217" customFormat="1" x14ac:dyDescent="0.2">
      <c r="A2" s="217" t="s">
        <v>238</v>
      </c>
      <c r="B2" s="219">
        <v>7.8506520459951323E-2</v>
      </c>
      <c r="C2" s="219">
        <v>6.136392858112738E-2</v>
      </c>
      <c r="D2" s="219">
        <v>5.5584973713331598E-2</v>
      </c>
      <c r="E2" s="219">
        <v>4.8873802455841941E-2</v>
      </c>
      <c r="F2" s="219">
        <v>7.9921027450073012E-2</v>
      </c>
      <c r="G2" s="219">
        <v>9.938253763086391E-2</v>
      </c>
      <c r="H2" s="219">
        <v>0.10640568034966158</v>
      </c>
      <c r="I2" s="219">
        <v>9.208426611145959E-2</v>
      </c>
      <c r="J2" s="219">
        <v>6.8016548129039345E-2</v>
      </c>
      <c r="K2" s="219">
        <v>5.8926616277428678E-2</v>
      </c>
      <c r="L2" s="219">
        <v>5.8498606739403325E-2</v>
      </c>
      <c r="M2" s="219">
        <v>5.5923162000339754E-2</v>
      </c>
      <c r="N2" s="219">
        <v>5.9063271567575182E-2</v>
      </c>
      <c r="O2" s="219">
        <v>7.8683372452388989E-2</v>
      </c>
      <c r="P2" s="219">
        <v>4.7084573679739394E-2</v>
      </c>
      <c r="Q2" s="219">
        <v>4.6459555574251743E-2</v>
      </c>
      <c r="R2" s="219">
        <v>4.8420747486863647E-2</v>
      </c>
      <c r="S2" s="219">
        <v>3.3276443410179324E-2</v>
      </c>
      <c r="T2" s="219">
        <v>4.705495474093957E-2</v>
      </c>
      <c r="U2" s="219">
        <v>4.8049695110747637E-2</v>
      </c>
      <c r="V2" s="220">
        <v>6.2842661276872214E-2</v>
      </c>
      <c r="W2" s="220">
        <v>5.0204121641275412E-2</v>
      </c>
      <c r="X2" s="220">
        <v>5.8880041543384332E-2</v>
      </c>
      <c r="Y2" s="220">
        <v>7.0711099127207078E-2</v>
      </c>
      <c r="Z2" s="220">
        <v>6.2082582884532167E-2</v>
      </c>
      <c r="AA2" s="220">
        <v>7.2613117202116051E-2</v>
      </c>
      <c r="AB2" s="220">
        <v>6.7569036402387317E-2</v>
      </c>
      <c r="AC2" s="220">
        <v>5.2665302870265496E-2</v>
      </c>
      <c r="AD2" s="220">
        <v>5.5705686058659554E-2</v>
      </c>
      <c r="AE2" s="220">
        <v>6.5662114702141672E-2</v>
      </c>
      <c r="AF2" s="220">
        <v>6.3725014433165805E-2</v>
      </c>
      <c r="AG2" s="220">
        <v>7.8372986534850808E-2</v>
      </c>
      <c r="AH2" s="220">
        <v>6.0225736025964371E-2</v>
      </c>
      <c r="AI2" s="220">
        <v>6.1084379282565715E-2</v>
      </c>
      <c r="AJ2" s="220">
        <v>5.5028559744370931E-2</v>
      </c>
      <c r="AK2" s="220">
        <v>3.2572871832904804E-2</v>
      </c>
      <c r="AL2" s="232">
        <v>3.8009684935105925E-2</v>
      </c>
      <c r="AM2" s="232">
        <v>2.4399884259006965E-2</v>
      </c>
      <c r="AN2" s="232">
        <v>1.9673229957811289E-2</v>
      </c>
      <c r="AO2" s="232">
        <v>1.2993909053256258E-2</v>
      </c>
      <c r="AP2" s="250">
        <v>1.3332049641855637E-2</v>
      </c>
      <c r="AQ2" s="250">
        <v>1.762156713890195E-2</v>
      </c>
    </row>
    <row r="3" spans="1:43" s="217" customFormat="1" x14ac:dyDescent="0.2">
      <c r="A3" s="217" t="s">
        <v>240</v>
      </c>
      <c r="B3" s="219">
        <v>8.7573160184500676E-2</v>
      </c>
      <c r="C3" s="219">
        <v>7.0424863194841203E-2</v>
      </c>
      <c r="D3" s="219">
        <v>6.2807590588915385E-2</v>
      </c>
      <c r="E3" s="219">
        <v>6.4296968062639515E-2</v>
      </c>
      <c r="F3" s="219">
        <v>8.1440508551239077E-2</v>
      </c>
      <c r="G3" s="219">
        <v>9.3666199652446602E-2</v>
      </c>
      <c r="H3" s="219">
        <v>0.10509064958646896</v>
      </c>
      <c r="I3" s="219">
        <v>0.10521148656043566</v>
      </c>
      <c r="J3" s="219">
        <v>0.10828557616944212</v>
      </c>
      <c r="K3" s="219">
        <v>0.12819785544827234</v>
      </c>
      <c r="L3" s="219">
        <v>0.11767006253725798</v>
      </c>
      <c r="M3" s="219">
        <v>9.9157117811319306E-2</v>
      </c>
      <c r="N3" s="219">
        <v>7.8913838661429203E-2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6.7313531205441146E-2</v>
      </c>
    </row>
    <row r="4" spans="1:43" s="217" customFormat="1" x14ac:dyDescent="0.2">
      <c r="A4" s="217" t="s">
        <v>239</v>
      </c>
      <c r="B4" s="219">
        <v>8.398850152339854E-2</v>
      </c>
      <c r="C4" s="219">
        <v>6.6847638404734067E-2</v>
      </c>
      <c r="D4" s="219">
        <v>5.9960213804054252E-2</v>
      </c>
      <c r="E4" s="219">
        <v>5.8201879963075909E-2</v>
      </c>
      <c r="F4" s="219">
        <v>8.0842792592760393E-2</v>
      </c>
      <c r="G4" s="219">
        <v>9.5911389435826777E-2</v>
      </c>
      <c r="H4" s="219">
        <v>0.10560693506451924</v>
      </c>
      <c r="I4" s="219">
        <v>0.10006946428680896</v>
      </c>
      <c r="J4" s="219">
        <v>9.2458519317161869E-2</v>
      </c>
      <c r="K4" s="219">
        <v>0.10090421227484225</v>
      </c>
      <c r="L4" s="219">
        <v>9.4422367825872877E-2</v>
      </c>
      <c r="M4" s="219">
        <v>8.2345009091789656E-2</v>
      </c>
      <c r="N4" s="219">
        <v>7.1286466113829938E-2</v>
      </c>
      <c r="O4" s="219">
        <v>6.5774701858513085E-2</v>
      </c>
      <c r="P4" s="219">
        <v>5.2000654624620335E-2</v>
      </c>
      <c r="Q4" s="219">
        <v>5.6285988778803642E-2</v>
      </c>
      <c r="R4" s="219">
        <v>5.9923633686838951E-2</v>
      </c>
      <c r="S4" s="219">
        <v>6.0513588647533423E-2</v>
      </c>
      <c r="T4" s="219">
        <v>6.5016869202893623E-2</v>
      </c>
      <c r="U4" s="219">
        <v>6.4218022685365916E-2</v>
      </c>
      <c r="V4" s="220">
        <v>7.178586917393015E-2</v>
      </c>
      <c r="W4" s="220">
        <v>6.1244906787059517E-2</v>
      </c>
      <c r="X4" s="220">
        <v>6.2777940586187464E-2</v>
      </c>
      <c r="Y4" s="220">
        <v>6.1705574851112388E-2</v>
      </c>
      <c r="Z4" s="220">
        <v>5.9057838908008753E-2</v>
      </c>
      <c r="AA4" s="220">
        <v>6.1142920588833638E-2</v>
      </c>
      <c r="AB4" s="220">
        <v>6.4350184050739445E-2</v>
      </c>
      <c r="AC4" s="220">
        <v>6.3125518731552477E-2</v>
      </c>
      <c r="AD4" s="220">
        <v>6.5414177584659727E-2</v>
      </c>
      <c r="AE4" s="220">
        <v>7.2580103214539893E-2</v>
      </c>
      <c r="AF4" s="220">
        <v>7.0218500896428226E-2</v>
      </c>
      <c r="AG4" s="220">
        <v>7.2889915763043156E-2</v>
      </c>
      <c r="AH4" s="220">
        <v>6.106624096940183E-2</v>
      </c>
      <c r="AI4" s="220">
        <v>6.2492214467565921E-2</v>
      </c>
      <c r="AJ4" s="220">
        <v>5.767555457968121E-2</v>
      </c>
      <c r="AK4" s="220">
        <v>4.4730202958617182E-2</v>
      </c>
      <c r="AL4" s="232">
        <v>5.1978631863052405E-2</v>
      </c>
      <c r="AM4" s="232">
        <v>4.7004479557127166E-2</v>
      </c>
      <c r="AN4" s="232">
        <v>4.5916799270661279E-2</v>
      </c>
      <c r="AO4" s="232">
        <v>4.5965910980455549E-2</v>
      </c>
      <c r="AP4" s="250">
        <v>4.8219762014474643E-2</v>
      </c>
      <c r="AQ4" s="250">
        <v>4.9279111515336815E-2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38DC11D4-ABA7-47E8-83E5-D40335A562A2}"/>
</file>

<file path=customXml/itemProps2.xml><?xml version="1.0" encoding="utf-8"?>
<ds:datastoreItem xmlns:ds="http://schemas.openxmlformats.org/officeDocument/2006/customXml" ds:itemID="{496B62EE-FA9A-4BD1-9E44-F5187EBA60E0}"/>
</file>

<file path=customXml/itemProps3.xml><?xml version="1.0" encoding="utf-8"?>
<ds:datastoreItem xmlns:ds="http://schemas.openxmlformats.org/officeDocument/2006/customXml" ds:itemID="{04AAAFAA-D50C-4B9E-BEBA-5733B0F110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2019-06-24T07:03:24Z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