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1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64011"/>
  <mc:AlternateContent xmlns:mc="http://schemas.openxmlformats.org/markup-compatibility/2006">
    <mc:Choice Requires="x15">
      <x15ac:absPath xmlns:x15ac="http://schemas.microsoft.com/office/spreadsheetml/2010/11/ac" url="L:\לוחות נספח לדוח בנק ישראל\2020\עברית\פרק ג\"/>
    </mc:Choice>
  </mc:AlternateContent>
  <bookViews>
    <workbookView xWindow="0" yWindow="0" windowWidth="28800" windowHeight="12045"/>
  </bookViews>
  <sheets>
    <sheet name="ראשי" sheetId="1" r:id="rId1"/>
    <sheet name="לוח ג-נ-1" sheetId="22" r:id="rId2"/>
    <sheet name="הסברים - לוח ג-נ-1" sheetId="23" r:id="rId3"/>
    <sheet name="לוח ג-נ-2" sheetId="24" r:id="rId4"/>
    <sheet name="הסברים - לוח ג-נ-2" sheetId="25" r:id="rId5"/>
    <sheet name="לוח ג-נ-3" sheetId="26" r:id="rId6"/>
    <sheet name="הסברים - לוח ג-נ-3" sheetId="27" r:id="rId7"/>
    <sheet name="לוח ג-נ-4(1)" sheetId="28" r:id="rId8"/>
    <sheet name="הסברים - לוח ג-נ-4(1)" sheetId="29" r:id="rId9"/>
    <sheet name="לוח ג-נ-4(2)" sheetId="30" r:id="rId10"/>
    <sheet name="הסברים - לוח ג-נ-4(2)" sheetId="31" r:id="rId11"/>
    <sheet name="לוח ג-נ-5" sheetId="32" r:id="rId12"/>
    <sheet name="הסברים - לוח ג-נ-5" sheetId="33" r:id="rId13"/>
    <sheet name="לוח ג-נ-6" sheetId="34" r:id="rId14"/>
    <sheet name="הסברים - לוח ג-נ-6" sheetId="35" r:id="rId15"/>
    <sheet name="לוח ג-נ-7" sheetId="36" r:id="rId16"/>
    <sheet name="הסברים - לוח ג-נ-7" sheetId="37" r:id="rId17"/>
    <sheet name="לוח ג-נ-8" sheetId="38" r:id="rId18"/>
    <sheet name="הסברים - לוח ג-נ-8" sheetId="39" r:id="rId19"/>
    <sheet name="לוח ג-נ-9" sheetId="40" r:id="rId20"/>
    <sheet name="הסברים - לוח ג-נ-9" sheetId="41" r:id="rId21"/>
    <sheet name="לוח ג-נ-10" sheetId="42" r:id="rId22"/>
    <sheet name="הסברים - לוח ג-נ-10" sheetId="43" r:id="rId23"/>
    <sheet name="לוח ג-נ-11" sheetId="44" r:id="rId24"/>
    <sheet name="הסברים - לוח ג-נ-11" sheetId="45" r:id="rId25"/>
    <sheet name="לוח ג-נ-12(1)" sheetId="50" r:id="rId26"/>
    <sheet name="הסברים - לוח ג-נ-12(1)" sheetId="51" r:id="rId27"/>
    <sheet name="לוח ג-נ-12(2)" sheetId="47" r:id="rId28"/>
    <sheet name="הסברים - לוח ג-נ-12(2)" sheetId="48" r:id="rId29"/>
  </sheets>
  <definedNames>
    <definedName name="_xlnm._FilterDatabase" localSheetId="0" hidden="1">ראשי!$A$1:$F$29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50" l="1"/>
  <c r="B2" i="47" l="1"/>
  <c r="B2" i="44" l="1"/>
  <c r="B2" i="42" l="1"/>
  <c r="B2" i="40" l="1"/>
</calcChain>
</file>

<file path=xl/sharedStrings.xml><?xml version="1.0" encoding="utf-8"?>
<sst xmlns="http://schemas.openxmlformats.org/spreadsheetml/2006/main" count="1528" uniqueCount="483">
  <si>
    <t>הסברים</t>
  </si>
  <si>
    <t>שם הקובץ</t>
  </si>
  <si>
    <t>קישור ללוח</t>
  </si>
  <si>
    <t>קישור להסברים</t>
  </si>
  <si>
    <t>שם הלוח</t>
  </si>
  <si>
    <t/>
  </si>
  <si>
    <t>המקור: הלשכה המרכזית לסטטיסטיקה ועיבודי בנק ישראל.</t>
  </si>
  <si>
    <t>הנתון</t>
  </si>
  <si>
    <t xml:space="preserve">הגדרה והסבר </t>
  </si>
  <si>
    <t>יחידת המדידה</t>
  </si>
  <si>
    <t>תדירות הנתון</t>
  </si>
  <si>
    <t>המקור</t>
  </si>
  <si>
    <t>הערות</t>
  </si>
  <si>
    <t>חודשית</t>
  </si>
  <si>
    <t>אחוזים</t>
  </si>
  <si>
    <t xml:space="preserve"> </t>
  </si>
  <si>
    <t>(אחוזים)</t>
  </si>
  <si>
    <t>אחרים</t>
  </si>
  <si>
    <t>החלטות הריבית מיום הקמת הוועדה המוניטרית, 2011 עד 2014</t>
  </si>
  <si>
    <t>c_1.xlsx</t>
  </si>
  <si>
    <t>c_10.xlsx</t>
  </si>
  <si>
    <t>c_11.xlsx</t>
  </si>
  <si>
    <t>c_12a.xlsx</t>
  </si>
  <si>
    <t>c_12b.xlsx</t>
  </si>
  <si>
    <t>c_2.xlsx</t>
  </si>
  <si>
    <t>c_3.xlsx</t>
  </si>
  <si>
    <t>c_4a.xlsx</t>
  </si>
  <si>
    <t>c_4b.xlsx</t>
  </si>
  <si>
    <t>c_5.xlsx</t>
  </si>
  <si>
    <t>c_6.xlsx</t>
  </si>
  <si>
    <t>c_7.xlsx</t>
  </si>
  <si>
    <t>c_8.xlsx</t>
  </si>
  <si>
    <t>c_9.xlsx</t>
  </si>
  <si>
    <t>לוח ג'-נ'-1</t>
  </si>
  <si>
    <t>מדד המחירים לצרכן, מדדים נבחרים 2010 עד 2020</t>
  </si>
  <si>
    <t>(שיעורי השינוי באחוזים)</t>
  </si>
  <si>
    <t>כללי</t>
  </si>
  <si>
    <t>לא סחירים</t>
  </si>
  <si>
    <t>סחירים</t>
  </si>
  <si>
    <t>אנרגיה</t>
  </si>
  <si>
    <t>ללא אנרגיה</t>
  </si>
  <si>
    <t>ללא פו"י</t>
  </si>
  <si>
    <t>ללא מזון פו"י ואנרגיה</t>
  </si>
  <si>
    <r>
      <t>שיעור שינוי שנתי</t>
    </r>
    <r>
      <rPr>
        <b/>
        <vertAlign val="superscript"/>
        <sz val="11"/>
        <color theme="1"/>
        <rFont val="David"/>
        <family val="2"/>
        <charset val="177"/>
      </rPr>
      <t>1</t>
    </r>
  </si>
  <si>
    <t>שיעור שינוי חודשי</t>
  </si>
  <si>
    <r>
      <rPr>
        <vertAlign val="superscript"/>
        <sz val="11"/>
        <color theme="1"/>
        <rFont val="David"/>
        <family val="2"/>
        <charset val="177"/>
      </rPr>
      <t>1</t>
    </r>
    <r>
      <rPr>
        <sz val="11"/>
        <color theme="1"/>
        <rFont val="David"/>
        <family val="2"/>
        <charset val="177"/>
      </rPr>
      <t xml:space="preserve"> במהלך השנה</t>
    </r>
  </si>
  <si>
    <t>year(famedate)</t>
  </si>
  <si>
    <t>pct(convert(cp,a,disc,end))</t>
  </si>
  <si>
    <t>pct(convert($mdd_lvl(pn.r),a,disc,end))</t>
  </si>
  <si>
    <t>pct(convert($mdd_lvl(pt.r),a,disc,end))</t>
  </si>
  <si>
    <t>pct(convert(PT_EN,a,disc,end))</t>
  </si>
  <si>
    <t>pct(convert(PT_NO_EN,a,disc,end))</t>
  </si>
  <si>
    <t>pct(convert(cp01,a,disc,end))</t>
  </si>
  <si>
    <t>pct(convert(PT_NO_EN_2,a,disc,end))</t>
  </si>
  <si>
    <t>famedate</t>
  </si>
  <si>
    <t>pct(cp)</t>
  </si>
  <si>
    <t>pn.r</t>
  </si>
  <si>
    <t>pt.r</t>
  </si>
  <si>
    <t>pct(pt_en)</t>
  </si>
  <si>
    <t>pct(pt_no_en)</t>
  </si>
  <si>
    <t>pct(cp01)</t>
  </si>
  <si>
    <t>pct(PT_NO_EN_2)</t>
  </si>
  <si>
    <t>הסברים ללוח ג'-נ'- : מדד המחירים לצרכן, מדדים נבחרים</t>
  </si>
  <si>
    <t>הגדרה</t>
  </si>
  <si>
    <t>מדד המחירים לצרכן - כללי</t>
  </si>
  <si>
    <t>מדד המחירים לצרכן מודד את אחוז השינוי שחל במשך הזמן בהוצאה הדרושה לקניית "סל קבוע" של מוצרים ושירותים, שמחיריהם ניתנים למדידה סדירה. "סל" זה מייצג את תצרוכתה של אוכלוסיית משקי הבית. המדד משמש בעיקר להצמדות שונות, לקביעת תוספת היוקר, לתעריפי השכר ולניתוח מגמות המחירים במשק.</t>
  </si>
  <si>
    <t>שיעורי השינוי באחוזים</t>
  </si>
  <si>
    <t>שנתי / חודשי</t>
  </si>
  <si>
    <t>למ"ס</t>
  </si>
  <si>
    <t>מדד המחירים לצרכן - סחירים</t>
  </si>
  <si>
    <t>מוצרים שניתן לייבא (או לייצא) ללא עלויות גבוהות, כמו: רכיבי מזון, הלבשה והנעלה, מכוניות וכדו'.</t>
  </si>
  <si>
    <t>מדד המחירים לצרכן - לא סחירים</t>
  </si>
  <si>
    <t>מוצרים מייצור עצמי; בעיקר שירותים (חינוך, בריאות, וכו') ומעט מוצרים שיש פיקוח על מחיריהם (כגון: חשמל).</t>
  </si>
  <si>
    <t>מדד המחירים לצרכן - אנרגיה</t>
  </si>
  <si>
    <t>כולל: חשמל לצריכה פרטית, גז, נפט לשימוש בתי, סולר להסקה ביתית ודלק למכוניות (בנזין וסולר).</t>
  </si>
  <si>
    <t>מדד המחירים לצרכן - ללא אנרגיה</t>
  </si>
  <si>
    <t>המדד הכללי ללא סעיף האנרגיה</t>
  </si>
  <si>
    <t>מדד המחירים לצרכן - ללא פו"י</t>
  </si>
  <si>
    <t>המדד הכללי ללא סעיף הפירות והירקות</t>
  </si>
  <si>
    <t>מדד המחירים לצרכן - ללא מזון פו"י ואנרגיה</t>
  </si>
  <si>
    <r>
      <t xml:space="preserve">המדד הכללי ללא סעיפי המזון, הפירות והירקות והאנרגיה
</t>
    </r>
    <r>
      <rPr>
        <b/>
        <sz val="11"/>
        <rFont val="David"/>
        <family val="2"/>
        <charset val="177"/>
      </rPr>
      <t>מזון כולל</t>
    </r>
    <r>
      <rPr>
        <sz val="11"/>
        <rFont val="David"/>
        <family val="2"/>
        <charset val="177"/>
      </rPr>
      <t xml:space="preserve">: לחם, דגנים ומוצרי בצק, בשר, עופות, דגים ומוצריהם, שמנים ומרגרינה, חלב ומוצרי חלב, ביצים, סוכר, ריבה וממתקים, משקאות, מוצרי מזון שונים, ארוחות מחוץ לבית.
</t>
    </r>
    <r>
      <rPr>
        <b/>
        <sz val="11"/>
        <rFont val="David"/>
        <family val="2"/>
        <charset val="177"/>
      </rPr>
      <t>פירות וירקות כולל</t>
    </r>
    <r>
      <rPr>
        <sz val="11"/>
        <rFont val="David"/>
        <family val="2"/>
        <charset val="177"/>
      </rPr>
      <t>: ירקות טריים, פירות טריים, ירקות קפואים, כבושים ומשומרים, פירות משומרים ויבשים.</t>
    </r>
  </si>
  <si>
    <t>לוח ג'-נ-2</t>
  </si>
  <si>
    <t xml:space="preserve"> מחירי היבוא, שער החליפין והמחירים לצרכן, 2012 עד 2020</t>
  </si>
  <si>
    <t>מחירי היבוא בדולרים</t>
  </si>
  <si>
    <r>
      <t>מחירי היבוא בשקלים</t>
    </r>
    <r>
      <rPr>
        <vertAlign val="superscript"/>
        <sz val="11"/>
        <rFont val="David"/>
        <family val="2"/>
        <charset val="177"/>
      </rPr>
      <t>1</t>
    </r>
  </si>
  <si>
    <t>מדד</t>
  </si>
  <si>
    <t>מוצרי</t>
  </si>
  <si>
    <t>התשומות לייצור</t>
  </si>
  <si>
    <t>שער</t>
  </si>
  <si>
    <t>המחירים</t>
  </si>
  <si>
    <t>התקופה</t>
  </si>
  <si>
    <t>הצריכה</t>
  </si>
  <si>
    <t>ההשקעה</t>
  </si>
  <si>
    <t>ללא דלק</t>
  </si>
  <si>
    <t>דלק</t>
  </si>
  <si>
    <t>הדולר</t>
  </si>
  <si>
    <t>לצרכן</t>
  </si>
  <si>
    <t>(לעומת התקופה הקודמת, ממוצעים שנתיים)</t>
  </si>
  <si>
    <t>(לעומת התקופה המקבילה אשתקד, הרביע האחרון)</t>
  </si>
  <si>
    <t>(לעומת הרביע הקודם)</t>
  </si>
  <si>
    <t>I</t>
  </si>
  <si>
    <t>II</t>
  </si>
  <si>
    <t>III</t>
  </si>
  <si>
    <t>IV</t>
  </si>
  <si>
    <t>1) מחירי היבוא בדולרים מוכפלים בשער החליפין של השקל מול הדולר.</t>
  </si>
  <si>
    <t>המקור: בנק ישראל והלשכה המרכזית לסטטיסטיקה.</t>
  </si>
  <si>
    <t>pct(S3.IM_C.a_FPR)</t>
  </si>
  <si>
    <t>pct(S3.IM_CAP1.a_FPR)</t>
  </si>
  <si>
    <t>pct(S3.IM_INP_@FL_DIA.a_FPR)</t>
  </si>
  <si>
    <t>pct(S3.IM_INP_2451.a_FPR)</t>
  </si>
  <si>
    <t>pct(convert(convert(mat01.ma,q,disc,average,*,on),a,disc,average,*,on))</t>
  </si>
  <si>
    <t>pct(S3.IM_C.a_FPR*convert(convert(mat01.ma,q,disc,average,*,on),a,disc,average,*,on))</t>
  </si>
  <si>
    <t>pct(S3.IM_CAP1.a_FPR*convert(convert(mat01.ma,q,disc,average,*,on),a,disc,average,*,on))</t>
  </si>
  <si>
    <t>pct(S3.IM_INP_@FL_DIA.a_FPR*convert(convert(mat01.ma,q,disc,average,*,on),a,disc,average,*,on))</t>
  </si>
  <si>
    <t>pct(S3.IM_INP_2451.a_FPR*convert(convert(mat01.ma,q,disc,average,*,on),a,disc,average,*,on))</t>
  </si>
  <si>
    <t>pct(convert(cp,a,disc,average,*,on))</t>
  </si>
  <si>
    <t>pct(convert(S3.IM_C.Q_FPR,A,DISC,END))</t>
  </si>
  <si>
    <t>pct(convert(S3.IM_CAP1.Q_FPR,A,DISC,END))</t>
  </si>
  <si>
    <t>pct(convert(S3.IM_INP_@FL_DIA.Q_FPR,A,DISC,END))</t>
  </si>
  <si>
    <t>pct(convert(S3.IM_INP_2451.Q_FPR,A,DISC,END))</t>
  </si>
  <si>
    <t>pct(convert(convert(mat01.ma,q,disc,average,*,on),a,disc,END,*,on))</t>
  </si>
  <si>
    <t>pct(convert(S3.IM_C.Q_FPR,A,DISC,END)*convert(convert(mat01.ma,q,disc,average,*,on),a,disc,END,*,on))</t>
  </si>
  <si>
    <t>pct(convert(S3.IM_Cap1.Q_FPR,A,DISC,END)*convert(convert(mat01.ma,q,disc,average,*,on),a,disc,END,*,on))</t>
  </si>
  <si>
    <t>pct(convert(S3.IM_INP_@FL_DIA.Q_FPR,A,DISC,END)*convert(convert(mat01.ma,q,disc,average,*,on),a,disc,END,*,on))</t>
  </si>
  <si>
    <t>pct(convert(S3.IM_INP_2451.Q_FPR,A,DISC,END)*convert(convert(mat01.ma,q,disc,average,*,on),a,disc,END,*,on))</t>
  </si>
  <si>
    <t>pct(convert(CONVERT(cp,Q,DISC,AVERAGE),a,disc,END,*,on))</t>
  </si>
  <si>
    <t>pct(S3.IM_C.Q_FPR)</t>
  </si>
  <si>
    <t>pct(S3.IM_Cap1.Q_FPR)</t>
  </si>
  <si>
    <t>pct(S3.IM_INP_@FL_DIA.q_FPR)</t>
  </si>
  <si>
    <t>pct(S3.IM_INP_2451.q_FPR)</t>
  </si>
  <si>
    <t>pct(convert(mat01.ma,q,disc,average,*,on))</t>
  </si>
  <si>
    <t>pct(S3.IM_C.Q_FPR*convert(mat01.ma,q,disc,average,*,on))</t>
  </si>
  <si>
    <t>pct(S3.IM_CAP1.Q_FPR*convert(mat01.ma,q,disc,average,*,on))</t>
  </si>
  <si>
    <t>pct(S3.IM_INP_@FL_DIA.Q_FPR*convert(mat01.ma,q,disc,average,*,on))</t>
  </si>
  <si>
    <t>pct(S3.IM_INP_2451.Q_FPR*convert(mat01.ma,q,disc,average,*,on))</t>
  </si>
  <si>
    <t>pct(convert(cp,q,disc,average,*,on))</t>
  </si>
  <si>
    <t>הסברים ללוח ג'-נ'-2: מחירי היבוא, שער החליפין והמחירים לצרכן</t>
  </si>
  <si>
    <t>מדד לשינוי שחל במחיר הממוצע של סך היבוא</t>
  </si>
  <si>
    <t>רבעוני</t>
  </si>
  <si>
    <t>מוצרי הצריכה</t>
  </si>
  <si>
    <t>מדד מחירי היבוא של מוצרי צריכה (דולרי)</t>
  </si>
  <si>
    <t>מוצרי ההשקעה</t>
  </si>
  <si>
    <t>מדד מחירי היבוא של מוצרי השקעה (דולרי), ללא אוניות ומטוסים</t>
  </si>
  <si>
    <t>התשומות לייצור ללא דלק</t>
  </si>
  <si>
    <t>מדד מחירי יבוא תשומות (דולרי) ללא דלקים</t>
  </si>
  <si>
    <t>התשומות לייצור - דלק</t>
  </si>
  <si>
    <t>מדד מחירי יבוא תשמות (דולרי) - מוצרי דלק</t>
  </si>
  <si>
    <t>מחירי היבוא בשקלים</t>
  </si>
  <si>
    <t>מחירי היבוא בדולרים מוכפלים בשער החליפין של השקל מול הדולר</t>
  </si>
  <si>
    <t>לוח ג'-נ'-3</t>
  </si>
  <si>
    <t>הציפיות לאינפלציה משוק ההון ,  2015 עד 2020</t>
  </si>
  <si>
    <t xml:space="preserve">(ממוצע תקופתי, אחוזים) </t>
  </si>
  <si>
    <t>לשנה הראשונה</t>
  </si>
  <si>
    <t xml:space="preserve">לשנה השנייה (פורוורד) </t>
  </si>
  <si>
    <t xml:space="preserve">לשנה השלישית (פורוורד) </t>
  </si>
  <si>
    <t>ל 5-3  שנים (פורוורד)‎</t>
  </si>
  <si>
    <t xml:space="preserve">לחמש שנים </t>
  </si>
  <si>
    <t>ל 10-5  שנים (פורוורד) ‎</t>
  </si>
  <si>
    <t>ל 10 שנים</t>
  </si>
  <si>
    <t>ממוצע שנתי</t>
  </si>
  <si>
    <t>ממוצע חודשי</t>
  </si>
  <si>
    <t>ינואר</t>
  </si>
  <si>
    <t>פברואר</t>
  </si>
  <si>
    <t>מרץ</t>
  </si>
  <si>
    <t>אפריל</t>
  </si>
  <si>
    <t>מאי</t>
  </si>
  <si>
    <t>יוני</t>
  </si>
  <si>
    <t>יולי</t>
  </si>
  <si>
    <t>אוגוסט</t>
  </si>
  <si>
    <t>ספטמבר</t>
  </si>
  <si>
    <t>אוקטובר</t>
  </si>
  <si>
    <t>נובמבר</t>
  </si>
  <si>
    <t>דצמבר</t>
  </si>
  <si>
    <t xml:space="preserve">הסברים ללוח 3: הציפיות לאינפלציה משוק ההון </t>
  </si>
  <si>
    <t>הציפיות משוק ההון‎ לשנה הראשונה</t>
  </si>
  <si>
    <t>הציפיות לאינפלציה הנאמדות על ידי הפער בין תשואות האג"ח הממשלתיות הלא-צמודות לבין תשואות האג"ח הממשלתיות הצמודות בשוק ההון.</t>
  </si>
  <si>
    <t>יומית</t>
  </si>
  <si>
    <t>עיבודי בנק ישראל</t>
  </si>
  <si>
    <r>
      <rPr>
        <sz val="11"/>
        <color theme="1"/>
        <rFont val="Arial"/>
        <family val="2"/>
        <charset val="177"/>
        <scheme val="minor"/>
      </rPr>
      <t>נתונים במונחים שנתיים.</t>
    </r>
    <r>
      <rPr>
        <u/>
        <sz val="10"/>
        <color indexed="12"/>
        <rFont val="Arial (Hebrew)"/>
        <charset val="177"/>
      </rPr>
      <t xml:space="preserve">
הסבר על אופן החישוב של הציפיות מופיע בכתובת: 
http://www.boi.org.il/he/DataAndStatistics/Pages/InflationExpectationsExplanation.aspx
</t>
    </r>
  </si>
  <si>
    <t xml:space="preserve">הציפיות משוק ההון‎ לחמש שנים </t>
  </si>
  <si>
    <t xml:space="preserve">הציפיות משוק ההון‎ לעשר שנים </t>
  </si>
  <si>
    <t xml:space="preserve">הציפיות משוק ההון‎ לשנה השנייה (פורוורד) </t>
  </si>
  <si>
    <t xml:space="preserve">הציפיות פורוורד הן ציפיות לאינפלציה במהלך תקופה עתידית. הציפיות פורוורד  (k,j)exp   מחושבות על ידי גזירתן מתוך הציפיות   ל - k שנים ול- j שנים. כלומר: </t>
  </si>
  <si>
    <t xml:space="preserve">הציפיות משוק ההון לשנה השלישית (פורוורד) </t>
  </si>
  <si>
    <t>הציפיות משוק ההון‎ ל 5-3  שנים (פורוורד)‎</t>
  </si>
  <si>
    <t>הציפיות משוק ההון‎ ל 10-5  שנים (פורוורד) ‎</t>
  </si>
  <si>
    <t xml:space="preserve">  (1)לוח ג'-נ'-4</t>
  </si>
  <si>
    <t>החודש</t>
  </si>
  <si>
    <t>מספר חברי הוועדה</t>
  </si>
  <si>
    <t>ההחלטה (נקודות אחוז)</t>
  </si>
  <si>
    <t>גובה הריבית (אחוזים)</t>
  </si>
  <si>
    <t>התפלגות ההצבעות של חברי הוועדה המוניטרית</t>
  </si>
  <si>
    <t>העלאה</t>
  </si>
  <si>
    <t>ללא שינוי</t>
  </si>
  <si>
    <t>הפחתה</t>
  </si>
  <si>
    <t>0.25-</t>
  </si>
  <si>
    <r>
      <t xml:space="preserve">נובמבר </t>
    </r>
    <r>
      <rPr>
        <vertAlign val="superscript"/>
        <sz val="11"/>
        <rFont val="David"/>
        <family val="2"/>
        <charset val="177"/>
      </rPr>
      <t>1</t>
    </r>
  </si>
  <si>
    <r>
      <t xml:space="preserve">אפריל-מאי </t>
    </r>
    <r>
      <rPr>
        <vertAlign val="superscript"/>
        <sz val="11"/>
        <rFont val="David"/>
        <family val="2"/>
        <charset val="177"/>
      </rPr>
      <t>2</t>
    </r>
  </si>
  <si>
    <r>
      <t xml:space="preserve">מאי </t>
    </r>
    <r>
      <rPr>
        <vertAlign val="superscript"/>
        <sz val="11"/>
        <rFont val="David"/>
        <family val="2"/>
        <charset val="177"/>
      </rPr>
      <t>3</t>
    </r>
  </si>
  <si>
    <t>1) במקביל להחלטה על הריבית לחודש נובמבר הגביל המפקח על הבנקים את שיעור המשכנתא במימון הדירה.</t>
  </si>
  <si>
    <t xml:space="preserve">2) בפברואר 2013 החליטה הוועדה המוניטרית שלא לקבל החלטות על שיעור הריבית בסמוך לחגים פסח וסוכות, ועל כן בסוף חודש מארס 2013 התקבלה החלטה לגבי שיעור הריבית בחודשים אפריל ומאי. ב-26 באוגוסט 2013 החליטה הוועדה לחזור למתכונת של 12 החלטות בשנה. </t>
  </si>
  <si>
    <t>3) דיון שלא מן המניין במועד מיוחד. נוסף על כך החליטה הוועדה להפעיל תכנית של רכישות מט"ח לשם קיזוז השפעותיה של הפקת הגז.</t>
  </si>
  <si>
    <t>המקור: בנק ישראל.</t>
  </si>
  <si>
    <t>הסברים ללוח ג'-נ'-4: החלטות הריבית מיום הקמת הוועדה המוניטרית</t>
  </si>
  <si>
    <t>ההחלטה</t>
  </si>
  <si>
    <t>ללא שינוי, העלאה או הפחתה (בדרך כלל ב-0.25%).</t>
  </si>
  <si>
    <t>בנק ישראל</t>
  </si>
  <si>
    <t>גובה הריבית</t>
  </si>
  <si>
    <t>גובה הריבית לאחר ההחלטה על השינוי בריבית.</t>
  </si>
  <si>
    <t>כמה מבין חברי הוועדה הצביעו בעד העלאה, כמה בעד הפחתה וכמה בעד אי שינוי הריבית.</t>
  </si>
  <si>
    <t xml:space="preserve">  (2)לוח ג'-נ'-4</t>
  </si>
  <si>
    <t>החלטות הריבית מיום הקמת הוועדה המוניטרית, 2015 עד 2020</t>
  </si>
  <si>
    <t>תאריך ההחלטה</t>
  </si>
  <si>
    <t>26/01/2015</t>
  </si>
  <si>
    <t>23/02/2015</t>
  </si>
  <si>
    <t>0.15-</t>
  </si>
  <si>
    <t>23/03/2015</t>
  </si>
  <si>
    <t>27/04/2015</t>
  </si>
  <si>
    <t>25/05/2015</t>
  </si>
  <si>
    <t>22/06/2015</t>
  </si>
  <si>
    <t>27/07/2015</t>
  </si>
  <si>
    <t>24/08/2015</t>
  </si>
  <si>
    <t>24/09/2015</t>
  </si>
  <si>
    <t>26/10/2015</t>
  </si>
  <si>
    <t>23/11/2015</t>
  </si>
  <si>
    <t>28/12/2015</t>
  </si>
  <si>
    <t>25/01/2016</t>
  </si>
  <si>
    <t>22/02/2016</t>
  </si>
  <si>
    <t>28/03/2016</t>
  </si>
  <si>
    <t>21/04/2016</t>
  </si>
  <si>
    <t>23/05/2016</t>
  </si>
  <si>
    <t>27/06/2016</t>
  </si>
  <si>
    <t>25/07/2016</t>
  </si>
  <si>
    <t>29/08/2016</t>
  </si>
  <si>
    <t>26/09/2016</t>
  </si>
  <si>
    <t>27/10/2016</t>
  </si>
  <si>
    <t>28/11/2016</t>
  </si>
  <si>
    <t>26/12/2016</t>
  </si>
  <si>
    <t>23/01/2017</t>
  </si>
  <si>
    <t>27/02/2017</t>
  </si>
  <si>
    <t>06/04/2017</t>
  </si>
  <si>
    <t>29/05/2017</t>
  </si>
  <si>
    <t>10/07/2017</t>
  </si>
  <si>
    <t>29/08/2017</t>
  </si>
  <si>
    <t>19/10/2017</t>
  </si>
  <si>
    <t>27/11/2017</t>
  </si>
  <si>
    <t>10/01/2018</t>
  </si>
  <si>
    <t>26/02/2018</t>
  </si>
  <si>
    <t>16/04/2018</t>
  </si>
  <si>
    <t>28/05/2018</t>
  </si>
  <si>
    <t>29/08/2018</t>
  </si>
  <si>
    <t>08/10/2018</t>
  </si>
  <si>
    <t>לוח ג'-נ'-5</t>
  </si>
  <si>
    <t>ריביות התלבור וריביות הפורוורד הנגזרות מריביות התלבור לטווחים שונים, 2010 עד 2020</t>
  </si>
  <si>
    <t>יום עסקים אחד</t>
  </si>
  <si>
    <t>3 חודשים</t>
  </si>
  <si>
    <t>פורוורד לשלושה חודשים 
מעוד שלושה חודשים</t>
  </si>
  <si>
    <t>פורוורד לשלושה חודשים 
מעוד שישה חודשים</t>
  </si>
  <si>
    <t xml:space="preserve">פורוורד לשלושה חודשים 
מעוד תשעה חודשים </t>
  </si>
  <si>
    <t>מקור: בנק ישראל, הפיקוח על הבנקים</t>
  </si>
  <si>
    <t>convert(BL.TELBOR_ON.D,a,disc,average,*,on)</t>
  </si>
  <si>
    <t>convert(BL.TELBOR_03m.D,a,disc,average,*,on)</t>
  </si>
  <si>
    <t>convert((((1+bL.TELBOR_06M.D/100)**2)/((1+bL.TELBOR_03M.D/100)**1)-1)*100,a,disc,average,*,on)</t>
  </si>
  <si>
    <t>convert((((1+bL.TELBOR_09M.D/100)**3)/((1+bL.TELBOR_06M.D/100)**2)-1)*100,a,disc,average,*,on)</t>
  </si>
  <si>
    <t>convert((((1+bL.TELBOR_12M.D/100)**4)/((1+bL.TELBOR_09M.D/100)**3)-1)*100,a,disc,average,*,on)</t>
  </si>
  <si>
    <t>convert(BL.TELBOR_ON.D,m,disc,average,*,on)</t>
  </si>
  <si>
    <t>convert(BL.TELBOR_03m.D,m,disc,average,*,on)</t>
  </si>
  <si>
    <t>convert((((1+bL.TELBOR_06M.D/100)**2)/((1+bL.TELBOR_03M.D/100)**1)-1)*100,m,disc,average,*,on)</t>
  </si>
  <si>
    <t>convert((((1+bL.TELBOR_09M.D/100)**3)/((1+bL.TELBOR_06M.D/100)**2)-1)*100,m,disc,average,*,on)</t>
  </si>
  <si>
    <t>convert((((1+bL.TELBOR_12M.D/100)**4)/((1+bL.TELBOR_09M.D/100)**3)-1)*100,m,disc,average,*,on)</t>
  </si>
  <si>
    <t>הסברים לוח ג'-נ'- : ריביות התלבור וריביות הפורוורד הנגזרות מריביות התלבור לטווחים שונים</t>
  </si>
  <si>
    <t>ריבית התלבור - יום עסקים אחד</t>
  </si>
  <si>
    <t>ריבית התלבור היא הריבית להלוואות בין-בנקאיות. ריבית זו מחושבת אחת ליום כממוצע פשוט של ציטוטי הבנקים המסחריים. להרחבה על שיטת החישוב ראה:
https://docisolation.prod.fire.glass/?guid=178dbfa8-8b5e-4a29-eb8c-8d799e1474d4</t>
  </si>
  <si>
    <t>בנק ישראל ורויטרס</t>
  </si>
  <si>
    <t>ריבית התלבור - 3 חודשים</t>
  </si>
  <si>
    <t>ריבית הפורוורד הנגזרת - לשלושה חודשים מעוד שלושה חודשים</t>
  </si>
  <si>
    <t>ריבית הפורוורד נגזרת מריביות תלבור לשני טווחים שונים ומחושבת ע"י נוסחת פורוורד. כך למשל, ריבית הפורוורד לשלושה חודשים מעוד תשעה חודשים מחושבת בעזרת ריביות התלבור לתשעה חודשים ולשנה.</t>
  </si>
  <si>
    <t>ריבית הפורוורד הנגזרת - לשלושה חודשים מעוד שישה חודשים</t>
  </si>
  <si>
    <t xml:space="preserve">ריבית הפורוורד הנגזרת - לשלושה חודשים מעוד תשעה חודשים </t>
  </si>
  <si>
    <t>לוח ג'-נ'-6</t>
  </si>
  <si>
    <t xml:space="preserve"> שיעור התשואה הנומינלית השנתית לפדיון במילווה קצר מועד, 2015 עד 2020</t>
  </si>
  <si>
    <t>(אחוזים, ממוצע לתקופה)</t>
  </si>
  <si>
    <t>חודשים לפידיון</t>
  </si>
  <si>
    <t>תקופה</t>
  </si>
  <si>
    <t>הסברים ללוח 6: שיעורי התשואה לפדיון של האג"ח הממשלתיות הלא-צמודות בריבית קבועה</t>
  </si>
  <si>
    <t>שיעור התשואה השנתית לפדיון במילווה קצר מועד</t>
  </si>
  <si>
    <t>ממוצע חודשי משוקלל של תשואות המק"ם בהון הכספי הרשום של הנייר בבורסה.</t>
  </si>
  <si>
    <t>לוח ג'-נ'-7</t>
  </si>
  <si>
    <t xml:space="preserve">שיעור התשואה הנומינלית לפדיון של איגרות החוב הממשלתיות </t>
  </si>
  <si>
    <t xml:space="preserve">הלא-צמודות בריבית קבועה, 2015 עד 2020 </t>
  </si>
  <si>
    <t>שנים לפדיון</t>
  </si>
  <si>
    <t>ממוצע</t>
  </si>
  <si>
    <t>ברוטו</t>
  </si>
  <si>
    <t>הסברים ללוח 7: שיעורי התשואה לפדיון של אג"ח הממשלתיות  הלא-צמודות בריבית קבועה</t>
  </si>
  <si>
    <t xml:space="preserve">שעורי התשואה לפדיון של אג"ח ממשלתיות לא צמודות בריבית קבועה  </t>
  </si>
  <si>
    <t xml:space="preserve">ממוצעים חודשיים של התשואות המשוקללות בהון הכספי הרשום למסחר. לכל תקופה משקללים את הסדרות שטווח הפדיון שלהן הוא חצי שנה מעל לטווח המוצג ומתחתיו; לדוגמה: בחישוב התשואה ל-10 שנים משקללים התשואות של כל הסדרות שהטווח שלהן לפדיון הוא בן 9.5  ל-10.5 שנים. 
</t>
  </si>
  <si>
    <t>לוח ג'-נ'-8</t>
  </si>
  <si>
    <t xml:space="preserve"> שיעור התשואה לפדיון של אג"ח ממשלתיות צמודות מדד בריבית קבועה, 2015 עד 2020</t>
  </si>
  <si>
    <t>(ממוצע לתקופה)</t>
  </si>
  <si>
    <t>מארס</t>
  </si>
  <si>
    <t>הסברים ללוח 8: שיעורי התשואה לפדיון של אג"ח ממשלתיות צמודות מדד בריבית קבועה</t>
  </si>
  <si>
    <t xml:space="preserve">שעורי התשואה לפדיון של אג"ח ממשלתיות צמודות למדד בריבית קבועה - ברוטו </t>
  </si>
  <si>
    <t>ממוצעים חודשיים של התשואות המשוקללות בהון הכספי הרשום למסחר. לכל תקופה משקללים את הסדרות שטווח הפדיון שלהן הוא חצי שנה מעל לטווח המוצג ומתחתיו; לדוגמה: בחישוב התשואה ל-10 שנים משקללים התשואות של כל הסדרות שהטווח שלהן לפדיון הוא בן 9.5  ל-10.5 שנים. 
בחישוב התשואות ברוטו לא מנכים מס על הריבית.</t>
  </si>
  <si>
    <t>לוח ג'-נ'-9</t>
  </si>
  <si>
    <t>(יתרות לסופי תקופה, מיליוני ש"ח)</t>
  </si>
  <si>
    <t>מזומן</t>
  </si>
  <si>
    <t>עו"ש ש"ח
(כולל נושא ריבית)</t>
  </si>
  <si>
    <t>פיקדונות עד שנה ש"ח</t>
  </si>
  <si>
    <t>עו"ש ופיקדונות עד שנה נקובי מט"ח</t>
  </si>
  <si>
    <t>הפקדות בקרנות כספיות</t>
  </si>
  <si>
    <t>מק"ם</t>
  </si>
  <si>
    <t>אג"ח ממשלתית עד שנתיים</t>
  </si>
  <si>
    <t>פיקדונות בבנק הדואר</t>
  </si>
  <si>
    <t>המצרף הרחב
(1)+(2)+(3)+
(4)+(5)+(6)+
(7)+(8)</t>
  </si>
  <si>
    <t>פיקדונות מחוץ לכסף הרחב בש"ח</t>
  </si>
  <si>
    <t>פיקדונות מחוץ לכסף הרחב במט"ח</t>
  </si>
  <si>
    <t>נתונים שנתיים</t>
  </si>
  <si>
    <t>נתונים חודשיים</t>
  </si>
  <si>
    <t>המקור: דיווחים של הבנקים, חשבות בנק ישראל, הבורסה, דוחות לציבור קרנות כספיות, דוחות לציבור בנק הדואר ועיבודים של בנק ישראל.</t>
  </si>
  <si>
    <t>להערות והסברים ראו לשונית 'הסברים'.</t>
  </si>
  <si>
    <t>הסברים לוח ג'-נ'-9: מצרף הכסף הרחב ומרכיביו - היתרה לסוף התקופה</t>
  </si>
  <si>
    <t>כל המרכיבים בלוח זה מתייחסים לאחזקות של הציבור. 
ציבור מוגדר כמוסדות פיננסיים שאינם הבנק המרכזי והבנקים, רשויות מקומיות, חברות עסקיות ומשקי בית.</t>
  </si>
  <si>
    <t>יתרת המזומן שבידי הציבור, מחושב כסך השטרות והמעות שבמחזור בניכוי מזומן בידי הבנקים.</t>
  </si>
  <si>
    <t>מיליוני שקלים</t>
  </si>
  <si>
    <t>חשבות בנק ישראל ודיווחי הבנקים לבנק ישראל</t>
  </si>
  <si>
    <t>עו"ש ש"ח</t>
  </si>
  <si>
    <t>סך יתרת העו"ש בש"ח של הציבור בבנקים</t>
  </si>
  <si>
    <t>דיווחי הבנקים לבנק ישראל</t>
  </si>
  <si>
    <t>סך יתרת הפיקדונות עד שנה (תקופה מקורית), שאינם עו"ש, בש"ח של הציבור בבנקים</t>
  </si>
  <si>
    <t xml:space="preserve">מצרף הכסף הצר M1 מוגדר כסכום יתרת מזומן והעו"ש בש"ח שבידי הציבור, אם כי M1 המחושב ע"י בנק ישראל (אשר מוצג בלוח ג'-נ'-4) כולל יתרת עו"ש המחושבת מעט שונה - לפרטים ראו לוח ג'-נ'-4.
סכום של M1 וחלק מהפיקדונות הכלולים בעמודה "פיקדונות עד שנה" - פח"ק ופז"ק מהווים את M2.
למצרפים M1 ו-M2 ראו לוח ג'-נ'-4. </t>
  </si>
  <si>
    <t>סך יתרת העו"ש והפיקדונות עד שנה (תקופה מקורית) במט"ח של הציבור בבנקים</t>
  </si>
  <si>
    <t>סך נכסי הקרנות הכספיות, בהן הציבור מחזיק הפקדות.</t>
  </si>
  <si>
    <t>דוחות לציבור של הקרנות הכספיות</t>
  </si>
  <si>
    <t>יתרת אחזקות הציבור במק"ם.</t>
  </si>
  <si>
    <t>יתרת אחזקות הציבור באגרות חוב ממשלתית שהונפקו במקור לתקופה של עד שנתיים .</t>
  </si>
  <si>
    <t>הבורסה לני"ע ובנק ישראל</t>
  </si>
  <si>
    <t>דוחות לציבור של בנק הדואר</t>
  </si>
  <si>
    <t>הדוחות הכספיים של בנק הדואר הם שנתיים, ולכן נתון אחרון נשאר קבוע עד לקבלת נתון חדש. נתון חודשי בין השנים מחושב באמצעות החלקה ליניארית.</t>
  </si>
  <si>
    <t>המצרף הרחב</t>
  </si>
  <si>
    <t>סך היתרות של המרכיבים לעיל.</t>
  </si>
  <si>
    <t>המצרף הרחב, אשר את מרכיביו ניתן לראות בלוח ג'-נ'-2, כולל בין היתר פיקדונות של הציבור עד שנה בלבד. פיקדונות מחוץ לכסף הרחב בש"ח כוללים את כל שאר הפיקדונות של הציבור בש"ח בבנקים.</t>
  </si>
  <si>
    <t>המצרף הרחב, אשר את מרכיביו ניתן לראות בלוח ג'-נ'-2, כולל בין היתר פיקדונות של הציבור עד שנה בלבד. פיקדונות מחוץ לכסף הרחב במט"ח כוללים את כל שאר הפיקדונות של הציבור במט"ח בבנקים.</t>
  </si>
  <si>
    <t>לחלוקה קודמת של הפיקדונות בידי הציבור ראו לוחות נספח לפני שנת 2015 באתר בנק ישראל.</t>
  </si>
  <si>
    <t>לוח ג'-נ'-10</t>
  </si>
  <si>
    <t>(יתרות לסופי שנה*, מיליוני ש"ח)</t>
  </si>
  <si>
    <t>אמצעי התשלום M1</t>
  </si>
  <si>
    <t>בסיס הכסף</t>
  </si>
  <si>
    <t>סה"כ</t>
  </si>
  <si>
    <t>מזה: עו"ש</t>
  </si>
  <si>
    <t>פח"ק</t>
  </si>
  <si>
    <t>פז"ק</t>
  </si>
  <si>
    <t>M2</t>
  </si>
  <si>
    <t>* נתוני סוף שנה הם ממוצעים של חודש דצמבר.</t>
  </si>
  <si>
    <t>הסברים ללוח ג'-נ'-4: בסיס הכסף והנכסים הכספיים של הציבור - היתרה לסוף השנה</t>
  </si>
  <si>
    <t xml:space="preserve">לסדרות בלוח זה שני שברים: ב-1993 וב-1996. ב-1993 היה מעבר מנתוני סוף חודש לנתונים יומיים. החל מ-1996 הנתונים כוללים גם בנקים למשכנתאות. בדיווח החדש, החל ב-31 בדצמבר 1992, תשלומי הריבית נכללים ביתרת הפיקדונות על בסיס התשלום בפועל. יתרת הפיקדונות כוללת גם את פיקדונותיהם של  תושבים זרים, אלא אם כן צוין אחרת. </t>
  </si>
  <si>
    <t>יתרת השטרות והמעות שבמחזור ויתרת פיקדונות העו"ש של הבנקים המסחריים בבנק ישראל.</t>
  </si>
  <si>
    <t>חשבות בנק ישראל</t>
  </si>
  <si>
    <t>שיעורי חובת הנזילות הופחתו בסוף חודש דצמבר 1994 ועקב זאת בסיס הכסף ירד חד-פעמית בכ-1.8 מיליארדי ש"ח. הנתונים נוכו מהשפעה זו.</t>
  </si>
  <si>
    <t>אמצעי התשלום M1 - סה"כ</t>
  </si>
  <si>
    <t>יתרת המזומנים בידי הציבור ויתרת פיקדונות עו"ש.</t>
  </si>
  <si>
    <t>נתוני סוף שנה הם ממוצעים של חודש דצמבר.</t>
  </si>
  <si>
    <t>אמצעי התשלום M1 - מזה: עו"ש</t>
  </si>
  <si>
    <t>יתרת פיקדונות עו"ש. 
היתרה בלוח זה מחושבת בצורה שונה מהיתרה בלוח ג'-נ'-2: העו"ש בלוח זה כולל עו"ש של תושבי חוץ,  אינו כולל עו"ש נושא ריבית, ומחושב כממוצע חודשי. העו"ש בלוח ג'-נ-2 כולל את כל מרכיבי העו"ש, כולל אלו הנושאים ריבית, אך אינו כולל עו"ש שבידי תושבי חוץ ומחושב כיתרה לסוף חודש/תקופה.</t>
  </si>
  <si>
    <t>יתרת פיקדון חוזר קרדיטורי. התנאים בפיקדון זה הם: 1) אסור שהחשבון יימצא ביתרת חובה; 2) אין לשלם מהחשבון בהמחאה; 3) אין להעביר מהחשבון למוטב אחר או לחשבון אחר, למעט לחשבון העו"ש של אותו לקוח באותו תאגיד בנקאי; 4) הפיקדון אינו  צמוד.</t>
  </si>
  <si>
    <t>יתרת הפיקדון לזמן קצוב.  הפז"ק הוא פיקדון שקלי לא צמוד לזמן קצוב, אפילו ליום אחד, בריבית קבועה או משתנה, לתקופות הפקדה מוגדרות מראש, בסכום, בריבית ובתנאים מוסכמים, כפי שנקבעו עם הלקוח במועד ההפקדה. הפיקדון יכול להיות חד פעמי או מתחדש לסירוגין עם אפשרות למשיכה חלקית או מלאה של קרן ההפקדה ו/או הריבית במועדי החידוש.</t>
  </si>
  <si>
    <t>היתרה של: M1 + פח"ק (יום עד שבוע) + פז"ק לא-צמודים (לשבוע עד שנה) + פיקדון אחר (להזמנת ניירות ערך; עד 12/1993) - כולם לתקופות קצרות משנה.</t>
  </si>
  <si>
    <t>לוח ג'-נ'-11</t>
  </si>
  <si>
    <t>(יתרה ממוצעת, מיליוני ש"ח)</t>
  </si>
  <si>
    <t>CONVERT(ZA108.D,A,DISC,AVE,DAILY,ON)</t>
  </si>
  <si>
    <t>CONVERT(M1.D,A,DISC,AVE,*,ON)</t>
  </si>
  <si>
    <t>CONVERT(a345.D,A,DISC,AVE,*,ON)</t>
  </si>
  <si>
    <t>CONVERT(A027.D,A,DISC,AVE,*,ON)</t>
  </si>
  <si>
    <t>CONVERT(A028.D,A,DISC,AVE,*,ON)</t>
  </si>
  <si>
    <t>CONVERT(RDB.M2.D,A,DISC,AVE,*,ON)</t>
  </si>
  <si>
    <t>CONVERT(ZA108.D,m,DISC,AVE,DAILY,ON)</t>
  </si>
  <si>
    <t>CONVERT(M1.D,m,DISC,AVE,*,ON)</t>
  </si>
  <si>
    <t>CONVERT(a345.D,m,DISC,AVE,*,ON)</t>
  </si>
  <si>
    <t>CONVERT(A027.D,m,DISC,AVE,*,ON)</t>
  </si>
  <si>
    <t>CONVERT(A028.D,m,DISC,AVE,*,ON)</t>
  </si>
  <si>
    <t>CONVERT(RDB.M2.D,m,DISC,AVE,*,ON)</t>
  </si>
  <si>
    <t>הסברים ללוח ג'-נ'-5: בסיס הכסף והנכסים הכספיים של הציבור - היתרה הממוצעת</t>
  </si>
  <si>
    <t>שיעורי שינוי לשנים עד 1996 ניתן למצוא בלוחות נספח לפני שנת 2015 באתר בנק ישראל.</t>
  </si>
  <si>
    <t>יתרת פיקדונות עו"ש. 
היתרה בלוח זה מחושבת בצורה שונה מהיתרה בלוח ג'-נ'-2: העו"ש בלוח זה כולל עו"ש של תושבי חוץ,  אינו כולל עו"ש נושא ריבית, ומחושב כממוצע חודשי. העו"ש בלוח ג'-נ'-2 כולל את כל מרכיבי העו"ש, כולל אלו הנושאים ריבית, אך אינו כולל עו"ש שבידי תושבי חוץ ומחושב כיתרה לסוף חודש/תקופה.</t>
  </si>
  <si>
    <t>היתרה של: M1 + פח"ק (יום עד שבוע) + פז"ק לא-צמודים (לשבוע עד שנה).</t>
  </si>
  <si>
    <t>לוח ג'-נ'-12 (2)</t>
  </si>
  <si>
    <t>תרומת בנק ישראל</t>
  </si>
  <si>
    <t>המרות</t>
  </si>
  <si>
    <t>השינוי</t>
  </si>
  <si>
    <t>תרומת</t>
  </si>
  <si>
    <t>פעולות</t>
  </si>
  <si>
    <t>מכרז</t>
  </si>
  <si>
    <t>מט"ח של</t>
  </si>
  <si>
    <t>התאמות</t>
  </si>
  <si>
    <t>בבסיס</t>
  </si>
  <si>
    <t>המגזר</t>
  </si>
  <si>
    <t>סך</t>
  </si>
  <si>
    <t>ההלוואה</t>
  </si>
  <si>
    <t>בשוק</t>
  </si>
  <si>
    <t>גורמים</t>
  </si>
  <si>
    <t>פיקדונות</t>
  </si>
  <si>
    <t>לבסיס</t>
  </si>
  <si>
    <t>הכסף</t>
  </si>
  <si>
    <t>הציבורי</t>
  </si>
  <si>
    <t>הכול</t>
  </si>
  <si>
    <t>המוניטרית</t>
  </si>
  <si>
    <t>הפתוח</t>
  </si>
  <si>
    <t>החלף</t>
  </si>
  <si>
    <t>הבנקים</t>
  </si>
  <si>
    <t>הפרטי</t>
  </si>
  <si>
    <t>1=2+3+9+10</t>
  </si>
  <si>
    <t>3=4+5+6+7+8</t>
  </si>
  <si>
    <t>נתונים רבעוניים</t>
  </si>
  <si>
    <t>מקור הנתונים: בנק ישראל, חשבות.</t>
  </si>
  <si>
    <t>הסברים ללוח ג'-נ'-12 (2): המקורות לשינויים בבסיס הכסף</t>
  </si>
  <si>
    <t>השינוי בבסיס הכסף</t>
  </si>
  <si>
    <t>סך כל ההזרמות של המגזר הציבורי, בנק ישראל + המרות המט"ח וההתאמות לבסיס הכסף.</t>
  </si>
  <si>
    <t>אחוזי תוצר</t>
  </si>
  <si>
    <t>בנק ישראל, החשבות</t>
  </si>
  <si>
    <t>הנתון התקופתי (הרבעוני/השנתי) הוא סכום השינויים (ההזרמות) היומיים במהלך התקופה (רביע/שנה) מחולק בתוצר התקופתי המתאים (רבעוני או שנתי).</t>
  </si>
  <si>
    <t>תרומת המגזר הציבורי</t>
  </si>
  <si>
    <t>הזרמות הכספים של הממשלה והמוסדות הלאומיים.</t>
  </si>
  <si>
    <t>סך כל תרומת בנק ישראל</t>
  </si>
  <si>
    <t>ההזרמות של בנק ישראל כוללות: הלוואות מוניטריות, מכרזי פיקדונות הבנקים, פעולות בשוק הפתוח, מכרזי החלף וגורמים אחרים.</t>
  </si>
  <si>
    <t>ההלוואה המוניטרית</t>
  </si>
  <si>
    <t>הלוואות מוניטריות שבנק ישראל מעמיד לרשות התאגידים הבנקאיים, לפי סעיף 42 לחוק בנק ישראל תשי"ד-1954, בכלים הבאים: הלוואות ליום אחד - מכרז הלוואות יומי, הלוואות במכרז מדורג לשבוע, הלוואות בחלון ההלוואות.</t>
  </si>
  <si>
    <t>פעולות בשוק הפתוח</t>
  </si>
  <si>
    <t>הנפקת מק"ם, רכישת אג"ח ממשלתית ומכרזי ריפו.</t>
  </si>
  <si>
    <t>גורמים אחרים</t>
  </si>
  <si>
    <t>הגורמים האחרים שמשפיעים על בסיס הכסף, כולל: הוצאות התקציב של בנק ישראל, האשראי המוכוון במטבע ישראלי, הפעולות בניירות ערך ממשלתיים, הריבית על פיקדונות הבנקים בבנק ישראל בשקלים והריבית שהבנקים משלמים על ההלוואה המוניטרית.</t>
  </si>
  <si>
    <t>מכרזי החלף (swap) דולר שקל בין בנק ישראל לבנקים. מכרזים אלה התקיימו בין השנים 1995-2004.</t>
  </si>
  <si>
    <t>מכרז פיקדונות הבנקים</t>
  </si>
  <si>
    <t>פיקדונות בשקלים שבנק ישראל מקבל מהתאגידים הבנקאיים, בכלים הבאים: פיקדונות ליום אחד - מכרז פיקדונות יומי, פיקדונות במכרז מדורג לשבוע, פיקדון בחלון הפיקדונות.</t>
  </si>
  <si>
    <t>המרות מט"ח של המגזר הפרטי</t>
  </si>
  <si>
    <t>המרת שקלים כנגד המרת מטבע חוץ ע"י המגזר הפרטי.</t>
  </si>
  <si>
    <t>התאמות לבסיס הכסף</t>
  </si>
  <si>
    <t>פעולות שונות שלא בוצעו ע"י הממשלה או בנק ישראל, אך יש להן השפעה על בסיס הכסף.</t>
  </si>
  <si>
    <t>לוח ג-נ-1</t>
  </si>
  <si>
    <t>הסברים - לוח ג-נ-1</t>
  </si>
  <si>
    <t>לוח ג-נ-2</t>
  </si>
  <si>
    <t>הסברים - לוח ג-נ-2</t>
  </si>
  <si>
    <t>לוח ג-נ-4(1)</t>
  </si>
  <si>
    <t>הסברים - לוח ג-נ-4(1)</t>
  </si>
  <si>
    <t>לוח ג-נ-4(2)</t>
  </si>
  <si>
    <t>הסברים - לוח ג-נ-4(2)</t>
  </si>
  <si>
    <t>לוח ג-נ-5</t>
  </si>
  <si>
    <t>הסברים - לוח ג-נ-5</t>
  </si>
  <si>
    <t>לוח ג-נ-9</t>
  </si>
  <si>
    <t>הסברים - לוח ג-נ-9</t>
  </si>
  <si>
    <t>(אחוזי תוצר)</t>
  </si>
  <si>
    <t>לוח ג-נ-3</t>
  </si>
  <si>
    <t>הסברים - לוח ג-נ-3</t>
  </si>
  <si>
    <t>לוח ג-נ-6</t>
  </si>
  <si>
    <t>הסברים - לוח ג-נ-6</t>
  </si>
  <si>
    <t>לוח ג-נ-7</t>
  </si>
  <si>
    <t>הסברים - לוח ג-נ-7</t>
  </si>
  <si>
    <t>לוח ג-נ-8</t>
  </si>
  <si>
    <t>הסברים - לוח ג-נ-8</t>
  </si>
  <si>
    <t>לוח ג-נ-10</t>
  </si>
  <si>
    <t>הסברים - לוח ג-נ-10</t>
  </si>
  <si>
    <t>לוח ג-נ-11</t>
  </si>
  <si>
    <t>הסברים - לוח ג-נ-11</t>
  </si>
  <si>
    <t>לוח ג'-נ'-12 (1)</t>
  </si>
  <si>
    <t>(מיליוני ש"ח)</t>
  </si>
  <si>
    <t>מקור הנתונים: בנק ישראל - החשבות.</t>
  </si>
  <si>
    <t>לוח ג'-נ'-12 (1): המקורות לשינויים בבסיס הכסף</t>
  </si>
  <si>
    <t>הנתון התקופתי (הרבעוני/השנתי) הוא הסכום של השינויים (ההזרמות) היומיים במהלך התקופה (רביע/שנה).</t>
  </si>
  <si>
    <t>לוח ג-נ-12(1)</t>
  </si>
  <si>
    <t>הסברים - לוח ג-נ-12(1)</t>
  </si>
  <si>
    <t>לוח ג-נ-12(2)</t>
  </si>
  <si>
    <t>הסברים - לוח ג-נ-12(2)</t>
  </si>
  <si>
    <t>מדד המחירים לצרכן, מדדים נבחרים 2009 עד 2020</t>
  </si>
  <si>
    <t>מחירי היבוא, שער החליפין והמחירים לצרכן, 2012 עד 2020</t>
  </si>
  <si>
    <t>הציפיות לאינפלציה משוק ההון , 2008 עד 2020</t>
  </si>
  <si>
    <t>ריביות התלבור וריביות הפורוורד הנגזרות מריביות התלבור לטווחים שונים, 2009 עד 2020</t>
  </si>
  <si>
    <t xml:space="preserve"> שיעור התשואה הנומינלית השנתית לפדיון במילווה קצר מועד, 2013 עד 2020</t>
  </si>
  <si>
    <t xml:space="preserve">שיעור התשואה הנומינלית לפדיון של איגרות החוב הממשלתיות הלא-צמודות בריבית קבועה, 2013 עד 2020 </t>
  </si>
  <si>
    <t xml:space="preserve"> שיעור התשואה לפדיון של אג"ח ממשלתיות צמודות מדד בריבית קבועה, 2013 עד 2020</t>
  </si>
  <si>
    <t>מצרף הכסף הרחב ומרכיביו, כולל מרכיבים מחוץ למצרף, 1992 עד 2020</t>
  </si>
  <si>
    <t>בסיס הכסף והנכסים הכספיים של הציבור, 1985 עד 2020, יתרות לסוף שנה</t>
  </si>
  <si>
    <t>בסיס הכסף והנכסים הכספיים של הציבור, 1996 עד 2020, יתרה ממוצעת</t>
  </si>
  <si>
    <t>המקורות לשינויים בבסיס הכסף, 1985 עד 2020, מיליוני ₪</t>
  </si>
  <si>
    <t>המקורות לשינויים בבסיס הכסף, 1985 עד 2020, אחוזי תוצר</t>
  </si>
  <si>
    <t>חזור לראשי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</si>
</sst>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64" formatCode="_(* #,##0.00_);_(* \(#,##0.00\);_(* &quot;-&quot;??_);_(@_)"/>
    <numFmt numFmtId="165" formatCode="#,##0.0"/>
    <numFmt numFmtId="166" formatCode="0.0"/>
    <numFmt numFmtId="167" formatCode="mmmm"/>
    <numFmt numFmtId="168" formatCode="yyyy"/>
    <numFmt numFmtId="169" formatCode="mm/yy"/>
    <numFmt numFmtId="170" formatCode="B1m/d/yyyy"/>
    <numFmt numFmtId="171" formatCode="B1mmm\-yy"/>
    <numFmt numFmtId="172" formatCode="#,##0.000"/>
    <numFmt numFmtId="173" formatCode="mm/yyyy"/>
  </numFmts>
  <fonts count="61" x14ac:knownFonts="1">
    <font>
      <sz val="11"/>
      <color theme="1"/>
      <name val="Arial"/>
      <family val="2"/>
      <charset val="177"/>
      <scheme val="minor"/>
    </font>
    <font>
      <b/>
      <sz val="11"/>
      <color theme="1"/>
      <name val="Arial"/>
      <family val="2"/>
      <scheme val="minor"/>
    </font>
    <font>
      <sz val="10"/>
      <name val="Arial"/>
      <family val="2"/>
    </font>
    <font>
      <sz val="10"/>
      <name val="Arial (Hebrew)"/>
      <charset val="177"/>
    </font>
    <font>
      <sz val="11"/>
      <color theme="1"/>
      <name val="Arial"/>
      <family val="2"/>
      <scheme val="minor"/>
    </font>
    <font>
      <u/>
      <sz val="11"/>
      <color theme="10"/>
      <name val="Arial"/>
      <family val="2"/>
      <charset val="177"/>
      <scheme val="minor"/>
    </font>
    <font>
      <u/>
      <sz val="10"/>
      <color theme="10"/>
      <name val="Arial"/>
      <family val="2"/>
    </font>
    <font>
      <sz val="11"/>
      <color theme="1"/>
      <name val="Arial"/>
      <family val="2"/>
      <charset val="177"/>
      <scheme val="minor"/>
    </font>
    <font>
      <sz val="10"/>
      <name val="Arial"/>
      <family val="2"/>
    </font>
    <font>
      <b/>
      <sz val="13"/>
      <name val="David"/>
      <family val="2"/>
      <charset val="177"/>
    </font>
    <font>
      <sz val="10"/>
      <name val="Miriam"/>
      <family val="2"/>
      <charset val="177"/>
    </font>
    <font>
      <sz val="10"/>
      <name val="Miriam"/>
      <family val="2"/>
    </font>
    <font>
      <b/>
      <sz val="14"/>
      <name val="David"/>
      <family val="2"/>
      <charset val="177"/>
    </font>
    <font>
      <sz val="14"/>
      <name val="David"/>
      <family val="2"/>
      <charset val="177"/>
    </font>
    <font>
      <sz val="13"/>
      <name val="David"/>
      <family val="2"/>
      <charset val="177"/>
    </font>
    <font>
      <sz val="11"/>
      <name val="David"/>
      <family val="2"/>
      <charset val="177"/>
    </font>
    <font>
      <vertAlign val="superscript"/>
      <sz val="11"/>
      <name val="David"/>
      <family val="2"/>
      <charset val="177"/>
    </font>
    <font>
      <b/>
      <u/>
      <sz val="11"/>
      <name val="David"/>
      <family val="2"/>
      <charset val="177"/>
    </font>
    <font>
      <b/>
      <sz val="11"/>
      <name val="David"/>
      <family val="2"/>
      <charset val="177"/>
    </font>
    <font>
      <u/>
      <sz val="10"/>
      <color indexed="12"/>
      <name val="Arial (Hebrew)"/>
      <charset val="177"/>
    </font>
    <font>
      <u/>
      <sz val="11"/>
      <color indexed="12"/>
      <name val="David"/>
      <family val="2"/>
      <charset val="177"/>
    </font>
    <font>
      <sz val="9"/>
      <name val="Miriam"/>
      <family val="2"/>
      <charset val="177"/>
    </font>
    <font>
      <u/>
      <sz val="8"/>
      <color indexed="12"/>
      <name val="Arial (Hebrew)"/>
      <charset val="177"/>
    </font>
    <font>
      <sz val="10"/>
      <name val="Times New Roman"/>
      <family val="1"/>
    </font>
    <font>
      <sz val="11"/>
      <color theme="1"/>
      <name val="David"/>
      <family val="2"/>
      <charset val="177"/>
    </font>
    <font>
      <b/>
      <sz val="11"/>
      <color theme="1"/>
      <name val="David"/>
      <family val="2"/>
      <charset val="177"/>
    </font>
    <font>
      <b/>
      <vertAlign val="superscript"/>
      <sz val="11"/>
      <color theme="1"/>
      <name val="David"/>
      <family val="2"/>
      <charset val="177"/>
    </font>
    <font>
      <vertAlign val="superscript"/>
      <sz val="11"/>
      <color theme="1"/>
      <name val="David"/>
      <family val="2"/>
      <charset val="177"/>
    </font>
    <font>
      <sz val="10"/>
      <name val="Arial"/>
      <family val="2"/>
    </font>
    <font>
      <b/>
      <sz val="14"/>
      <name val="David"/>
      <family val="2"/>
    </font>
    <font>
      <b/>
      <sz val="11"/>
      <name val="David"/>
      <family val="2"/>
    </font>
    <font>
      <sz val="11"/>
      <color indexed="9"/>
      <name val="David"/>
      <family val="2"/>
      <charset val="177"/>
    </font>
    <font>
      <sz val="11"/>
      <color rgb="FFFF0000"/>
      <name val="David"/>
      <family val="2"/>
      <charset val="177"/>
    </font>
    <font>
      <sz val="11"/>
      <color indexed="18"/>
      <name val="David"/>
      <family val="2"/>
      <charset val="177"/>
    </font>
    <font>
      <b/>
      <u/>
      <sz val="14"/>
      <name val="David"/>
      <family val="2"/>
      <charset val="177"/>
    </font>
    <font>
      <b/>
      <u/>
      <sz val="10"/>
      <name val="Arial"/>
      <family val="2"/>
    </font>
    <font>
      <b/>
      <sz val="10"/>
      <name val="Arial"/>
      <family val="2"/>
    </font>
    <font>
      <u/>
      <sz val="11"/>
      <color theme="10"/>
      <name val="David"/>
      <family val="2"/>
      <charset val="177"/>
    </font>
    <font>
      <sz val="10"/>
      <name val="David"/>
      <family val="2"/>
      <charset val="177"/>
    </font>
    <font>
      <sz val="14"/>
      <name val="Arial (Hebrew)"/>
      <charset val="177"/>
    </font>
    <font>
      <b/>
      <sz val="11"/>
      <name val="Miriam"/>
      <family val="2"/>
      <charset val="177"/>
    </font>
    <font>
      <sz val="11"/>
      <name val="Arial"/>
      <family val="2"/>
    </font>
    <font>
      <b/>
      <sz val="14"/>
      <name val="Miriam"/>
      <family val="2"/>
      <charset val="177"/>
    </font>
    <font>
      <sz val="11"/>
      <color theme="0"/>
      <name val="David"/>
      <family val="2"/>
      <charset val="177"/>
    </font>
    <font>
      <u/>
      <sz val="11"/>
      <name val="David"/>
      <family val="2"/>
      <charset val="177"/>
    </font>
    <font>
      <b/>
      <sz val="7"/>
      <name val="David"/>
      <family val="2"/>
      <charset val="177"/>
    </font>
    <font>
      <b/>
      <sz val="7"/>
      <name val="Levenim MT"/>
    </font>
    <font>
      <sz val="7"/>
      <color indexed="18"/>
      <name val="David"/>
      <family val="2"/>
      <charset val="177"/>
    </font>
    <font>
      <sz val="7"/>
      <color indexed="18"/>
      <name val="Levenim MT"/>
    </font>
    <font>
      <sz val="11"/>
      <color indexed="18"/>
      <name val="Levenim MT"/>
    </font>
    <font>
      <sz val="8"/>
      <color indexed="18"/>
      <name val="Levenim MT"/>
    </font>
    <font>
      <b/>
      <sz val="8"/>
      <color indexed="18"/>
      <name val="Levenim MT"/>
    </font>
    <font>
      <sz val="11"/>
      <name val="Miriam"/>
      <family val="2"/>
      <charset val="177"/>
    </font>
    <font>
      <sz val="10"/>
      <color theme="0"/>
      <name val="David"/>
      <family val="2"/>
      <charset val="177"/>
    </font>
    <font>
      <sz val="10"/>
      <color theme="0"/>
      <name val="Miriam"/>
      <family val="2"/>
      <charset val="177"/>
    </font>
    <font>
      <b/>
      <sz val="10"/>
      <name val="Miriam"/>
      <family val="2"/>
      <charset val="177"/>
    </font>
    <font>
      <b/>
      <sz val="10"/>
      <name val="Arial (Hebrew)"/>
      <charset val="177"/>
    </font>
    <font>
      <b/>
      <sz val="8"/>
      <color indexed="18"/>
      <name val="Levenim MT"/>
    </font>
    <font>
      <sz val="7"/>
      <color indexed="18"/>
      <name val="Levenim MT"/>
    </font>
    <font>
      <b/>
      <sz val="7"/>
      <name val="Levenim MT"/>
    </font>
    <font>
      <sz val="8"/>
      <color indexed="18"/>
      <name val="Levenim MT"/>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top/>
      <bottom style="dotted">
        <color indexed="64"/>
      </bottom>
      <diagonal/>
    </border>
  </borders>
  <cellStyleXfs count="37">
    <xf numFmtId="0" fontId="0" fillId="0" borderId="0"/>
    <xf numFmtId="0" fontId="2" fillId="0" borderId="0"/>
    <xf numFmtId="0" fontId="3" fillId="0" borderId="0"/>
    <xf numFmtId="9" fontId="3"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6" fillId="0" borderId="0" applyNumberFormat="0" applyFill="0" applyBorder="0" applyAlignment="0" applyProtection="0"/>
    <xf numFmtId="0" fontId="8" fillId="0" borderId="0"/>
    <xf numFmtId="164" fontId="8"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0" fontId="7" fillId="0" borderId="0"/>
    <xf numFmtId="0" fontId="11" fillId="0" borderId="0"/>
    <xf numFmtId="164" fontId="10" fillId="0" borderId="0" applyFont="0" applyFill="0" applyBorder="0" applyAlignment="0" applyProtection="0"/>
    <xf numFmtId="0" fontId="10" fillId="0" borderId="0"/>
    <xf numFmtId="0" fontId="2" fillId="0" borderId="0"/>
    <xf numFmtId="0" fontId="2" fillId="0" borderId="0"/>
    <xf numFmtId="0" fontId="5" fillId="0" borderId="0" applyNumberForma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7" fillId="0" borderId="0"/>
    <xf numFmtId="0" fontId="2" fillId="0" borderId="0"/>
    <xf numFmtId="0" fontId="19"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Border="0"/>
    <xf numFmtId="0" fontId="28" fillId="0" borderId="0"/>
    <xf numFmtId="17" fontId="2" fillId="0" borderId="0" applyFill="0" applyBorder="0">
      <alignment horizontal="centerContinuous" vertical="justify" textRotation="255" wrapText="1"/>
      <protection locked="0"/>
    </xf>
    <xf numFmtId="0" fontId="3" fillId="0" borderId="0"/>
    <xf numFmtId="0" fontId="3" fillId="0" borderId="0"/>
    <xf numFmtId="0" fontId="3" fillId="0" borderId="0"/>
    <xf numFmtId="0" fontId="2" fillId="0" borderId="0"/>
    <xf numFmtId="0" fontId="2" fillId="0" borderId="0"/>
  </cellStyleXfs>
  <cellXfs count="458">
    <xf numFmtId="0" fontId="0" fillId="0" borderId="0" xfId="0"/>
    <xf numFmtId="0" fontId="1" fillId="0" borderId="0" xfId="0" applyFont="1"/>
    <xf numFmtId="0" fontId="9" fillId="0" borderId="0" xfId="7" applyFont="1" applyFill="1" applyAlignment="1"/>
    <xf numFmtId="0" fontId="1" fillId="0" borderId="0" xfId="0" applyFont="1" applyAlignment="1">
      <alignment horizontal="center"/>
    </xf>
    <xf numFmtId="0" fontId="0" fillId="0" borderId="0" xfId="0" applyAlignment="1">
      <alignment horizontal="center"/>
    </xf>
    <xf numFmtId="0" fontId="5" fillId="0" borderId="0" xfId="17" quotePrefix="1" applyAlignment="1">
      <alignment horizontal="center"/>
    </xf>
    <xf numFmtId="0" fontId="5" fillId="0" borderId="0" xfId="17" applyAlignment="1">
      <alignment horizontal="center"/>
    </xf>
    <xf numFmtId="0" fontId="4" fillId="0" borderId="0" xfId="0" applyFont="1" applyAlignment="1">
      <alignment horizontal="center"/>
    </xf>
    <xf numFmtId="0" fontId="0" fillId="0" borderId="0" xfId="0" applyAlignment="1">
      <alignment horizontal="right"/>
    </xf>
    <xf numFmtId="0" fontId="5" fillId="0" borderId="0" xfId="17"/>
    <xf numFmtId="0" fontId="4" fillId="0" borderId="0" xfId="0" applyFont="1" applyAlignment="1">
      <alignment horizontal="right"/>
    </xf>
    <xf numFmtId="0" fontId="15" fillId="0" borderId="0" xfId="2" applyFont="1"/>
    <xf numFmtId="0" fontId="15" fillId="0" borderId="0" xfId="2" applyFont="1" applyFill="1" applyBorder="1" applyAlignment="1">
      <alignment horizontal="right"/>
    </xf>
    <xf numFmtId="0" fontId="15" fillId="0" borderId="3" xfId="2" applyFont="1" applyFill="1" applyBorder="1" applyAlignment="1">
      <alignment horizontal="right"/>
    </xf>
    <xf numFmtId="0" fontId="18" fillId="0" borderId="4" xfId="26" applyFont="1" applyFill="1" applyBorder="1" applyAlignment="1">
      <alignment horizontal="center" vertical="center"/>
    </xf>
    <xf numFmtId="0" fontId="18" fillId="0" borderId="4" xfId="26" applyFont="1" applyFill="1" applyBorder="1" applyAlignment="1">
      <alignment horizontal="center" vertical="center" wrapText="1"/>
    </xf>
    <xf numFmtId="165" fontId="15" fillId="0" borderId="3" xfId="2" applyNumberFormat="1" applyFont="1" applyFill="1" applyBorder="1" applyAlignment="1">
      <alignment horizontal="right"/>
    </xf>
    <xf numFmtId="165" fontId="15" fillId="0" borderId="0" xfId="2" applyNumberFormat="1" applyFont="1" applyFill="1" applyBorder="1" applyAlignment="1">
      <alignment horizontal="right"/>
    </xf>
    <xf numFmtId="0" fontId="15" fillId="0" borderId="0" xfId="2" applyFont="1" applyFill="1"/>
    <xf numFmtId="0" fontId="10" fillId="0" borderId="0" xfId="2" applyFont="1" applyFill="1" applyBorder="1" applyAlignment="1">
      <alignment horizontal="center"/>
    </xf>
    <xf numFmtId="0" fontId="15" fillId="0" borderId="1" xfId="2" applyFont="1" applyFill="1" applyBorder="1" applyAlignment="1">
      <alignment horizontal="right"/>
    </xf>
    <xf numFmtId="0" fontId="15" fillId="0" borderId="0" xfId="2" applyFont="1" applyFill="1" applyBorder="1" applyAlignment="1">
      <alignment horizontal="center"/>
    </xf>
    <xf numFmtId="166" fontId="15" fillId="0" borderId="0" xfId="2" applyNumberFormat="1" applyFont="1" applyFill="1" applyBorder="1" applyAlignment="1">
      <alignment horizontal="right"/>
    </xf>
    <xf numFmtId="166" fontId="15" fillId="0" borderId="0" xfId="2" applyNumberFormat="1" applyFont="1"/>
    <xf numFmtId="0" fontId="15" fillId="0" borderId="0" xfId="2" applyFont="1" applyBorder="1"/>
    <xf numFmtId="0" fontId="15" fillId="0" borderId="1" xfId="2" applyFont="1" applyFill="1" applyBorder="1" applyAlignment="1">
      <alignment horizontal="right" readingOrder="2"/>
    </xf>
    <xf numFmtId="0" fontId="15" fillId="0" borderId="3" xfId="2" applyFont="1" applyFill="1" applyBorder="1" applyAlignment="1">
      <alignment horizontal="right" readingOrder="2"/>
    </xf>
    <xf numFmtId="0" fontId="18" fillId="0" borderId="0" xfId="29" applyNumberFormat="1" applyFont="1" applyFill="1" applyAlignment="1">
      <alignment readingOrder="2"/>
    </xf>
    <xf numFmtId="0" fontId="24" fillId="0" borderId="0" xfId="0" applyFont="1"/>
    <xf numFmtId="0" fontId="18" fillId="0" borderId="0" xfId="29" applyNumberFormat="1" applyFont="1" applyFill="1" applyAlignment="1"/>
    <xf numFmtId="0" fontId="15" fillId="0" borderId="0" xfId="0" applyFont="1" applyAlignment="1">
      <alignment readingOrder="2"/>
    </xf>
    <xf numFmtId="0" fontId="24" fillId="0" borderId="2" xfId="0" applyFont="1" applyBorder="1" applyAlignment="1">
      <alignment readingOrder="2"/>
    </xf>
    <xf numFmtId="3" fontId="25" fillId="0" borderId="2" xfId="0" applyNumberFormat="1" applyFont="1" applyBorder="1" applyAlignment="1">
      <alignment horizontal="center" wrapText="1" readingOrder="2"/>
    </xf>
    <xf numFmtId="0" fontId="24" fillId="0" borderId="0" xfId="0" applyFont="1" applyAlignment="1">
      <alignment readingOrder="2"/>
    </xf>
    <xf numFmtId="0" fontId="25" fillId="0" borderId="0" xfId="0" applyFont="1" applyBorder="1" applyAlignment="1">
      <alignment horizontal="right" readingOrder="2"/>
    </xf>
    <xf numFmtId="166" fontId="24" fillId="0" borderId="0" xfId="0" applyNumberFormat="1" applyFont="1" applyAlignment="1">
      <alignment horizontal="center" readingOrder="2"/>
    </xf>
    <xf numFmtId="0" fontId="24" fillId="0" borderId="0" xfId="0" applyNumberFormat="1" applyFont="1" applyAlignment="1">
      <alignment readingOrder="2"/>
    </xf>
    <xf numFmtId="2" fontId="24" fillId="0" borderId="0" xfId="0" applyNumberFormat="1" applyFont="1" applyAlignment="1">
      <alignment horizontal="center" readingOrder="2"/>
    </xf>
    <xf numFmtId="0" fontId="24" fillId="0" borderId="0" xfId="0" applyFont="1" applyBorder="1" applyAlignment="1">
      <alignment horizontal="right" readingOrder="2"/>
    </xf>
    <xf numFmtId="0" fontId="25" fillId="0" borderId="0" xfId="0" applyFont="1" applyAlignment="1">
      <alignment readingOrder="2"/>
    </xf>
    <xf numFmtId="166" fontId="24" fillId="0" borderId="0" xfId="0" applyNumberFormat="1" applyFont="1" applyAlignment="1">
      <alignment readingOrder="2"/>
    </xf>
    <xf numFmtId="167" fontId="24" fillId="0" borderId="0" xfId="0" applyNumberFormat="1" applyFont="1" applyAlignment="1">
      <alignment readingOrder="2"/>
    </xf>
    <xf numFmtId="167" fontId="24" fillId="0" borderId="3" xfId="0" applyNumberFormat="1" applyFont="1" applyBorder="1" applyAlignment="1">
      <alignment readingOrder="2"/>
    </xf>
    <xf numFmtId="166" fontId="24" fillId="0" borderId="3" xfId="0" applyNumberFormat="1" applyFont="1" applyBorder="1" applyAlignment="1">
      <alignment horizontal="center" readingOrder="2"/>
    </xf>
    <xf numFmtId="0" fontId="24" fillId="0" borderId="0" xfId="0" applyFont="1" applyAlignment="1">
      <alignment readingOrder="1"/>
    </xf>
    <xf numFmtId="0" fontId="24" fillId="0" borderId="0" xfId="0" applyFont="1" applyAlignment="1"/>
    <xf numFmtId="165" fontId="24" fillId="0" borderId="0" xfId="0" applyNumberFormat="1" applyFont="1" applyAlignment="1">
      <alignment horizontal="center"/>
    </xf>
    <xf numFmtId="0" fontId="15" fillId="0" borderId="0" xfId="1" applyFont="1" applyFill="1" applyAlignment="1">
      <alignment horizontal="center"/>
    </xf>
    <xf numFmtId="0" fontId="15" fillId="0" borderId="0" xfId="26" applyFont="1" applyFill="1" applyAlignment="1">
      <alignment horizontal="center"/>
    </xf>
    <xf numFmtId="0" fontId="15" fillId="0" borderId="0" xfId="1" applyFont="1" applyFill="1" applyBorder="1" applyAlignment="1">
      <alignment horizontal="center"/>
    </xf>
    <xf numFmtId="0" fontId="18" fillId="0" borderId="4" xfId="1" applyFont="1" applyFill="1" applyBorder="1" applyAlignment="1">
      <alignment horizontal="right" vertical="center" wrapText="1"/>
    </xf>
    <xf numFmtId="0" fontId="15" fillId="0" borderId="4" xfId="1" applyFont="1" applyFill="1" applyBorder="1" applyAlignment="1">
      <alignment horizontal="right" vertical="center" wrapText="1"/>
    </xf>
    <xf numFmtId="0" fontId="15" fillId="0" borderId="4" xfId="1" applyFont="1" applyFill="1" applyBorder="1" applyAlignment="1">
      <alignment horizontal="center" vertical="center" wrapText="1"/>
    </xf>
    <xf numFmtId="0" fontId="15" fillId="0" borderId="4" xfId="1" applyFont="1" applyFill="1" applyBorder="1" applyAlignment="1">
      <alignment horizontal="right" vertical="center" readingOrder="2"/>
    </xf>
    <xf numFmtId="0" fontId="15" fillId="0" borderId="0" xfId="30" applyFont="1"/>
    <xf numFmtId="166" fontId="15" fillId="0" borderId="0" xfId="30" applyNumberFormat="1" applyFont="1"/>
    <xf numFmtId="0" fontId="15" fillId="0" borderId="3" xfId="30" applyNumberFormat="1" applyFont="1" applyBorder="1" applyAlignment="1">
      <alignment horizontal="center"/>
    </xf>
    <xf numFmtId="0" fontId="15" fillId="0" borderId="3" xfId="30" applyFont="1" applyBorder="1" applyAlignment="1">
      <alignment horizontal="center"/>
    </xf>
    <xf numFmtId="0" fontId="15" fillId="0" borderId="0" xfId="30" applyNumberFormat="1" applyFont="1" applyBorder="1" applyAlignment="1">
      <alignment horizontal="center"/>
    </xf>
    <xf numFmtId="0" fontId="15" fillId="0" borderId="0" xfId="30" applyFont="1" applyBorder="1" applyAlignment="1">
      <alignment horizontal="center" readingOrder="2"/>
    </xf>
    <xf numFmtId="0" fontId="15" fillId="0" borderId="1" xfId="30" applyFont="1" applyBorder="1" applyAlignment="1">
      <alignment horizontal="center"/>
    </xf>
    <xf numFmtId="0" fontId="15" fillId="0" borderId="0" xfId="30" applyFont="1" applyBorder="1" applyAlignment="1">
      <alignment horizontal="center"/>
    </xf>
    <xf numFmtId="0" fontId="15" fillId="0" borderId="3" xfId="30" applyFont="1" applyBorder="1" applyAlignment="1">
      <alignment horizontal="center" readingOrder="2"/>
    </xf>
    <xf numFmtId="0" fontId="15" fillId="0" borderId="0" xfId="30" applyNumberFormat="1" applyFont="1" applyFill="1" applyAlignment="1">
      <alignment horizontal="right" indent="1"/>
    </xf>
    <xf numFmtId="0" fontId="18" fillId="0" borderId="0" xfId="30" applyFont="1" applyBorder="1" applyAlignment="1">
      <alignment horizontal="center"/>
    </xf>
    <xf numFmtId="166" fontId="15" fillId="0" borderId="0" xfId="30" applyNumberFormat="1" applyFont="1" applyFill="1" applyAlignment="1">
      <alignment horizontal="right" indent="1"/>
    </xf>
    <xf numFmtId="0" fontId="15" fillId="0" borderId="0" xfId="30" applyNumberFormat="1" applyFont="1" applyBorder="1" applyAlignment="1">
      <alignment horizontal="right" indent="1"/>
    </xf>
    <xf numFmtId="0" fontId="15" fillId="0" borderId="0" xfId="30" applyFont="1" applyFill="1"/>
    <xf numFmtId="166" fontId="15" fillId="0" borderId="0" xfId="30" applyNumberFormat="1" applyFont="1" applyFill="1"/>
    <xf numFmtId="0" fontId="15" fillId="0" borderId="0" xfId="30" applyNumberFormat="1" applyFont="1" applyAlignment="1">
      <alignment horizontal="right" indent="1" readingOrder="1"/>
    </xf>
    <xf numFmtId="0" fontId="18" fillId="0" borderId="0" xfId="30" applyNumberFormat="1" applyFont="1" applyFill="1" applyAlignment="1">
      <alignment horizontal="center"/>
    </xf>
    <xf numFmtId="0" fontId="18" fillId="0" borderId="0" xfId="30" applyFont="1" applyFill="1" applyAlignment="1">
      <alignment horizontal="center"/>
    </xf>
    <xf numFmtId="166" fontId="15" fillId="0" borderId="0" xfId="30" applyNumberFormat="1" applyFont="1" applyFill="1" applyBorder="1" applyAlignment="1">
      <alignment horizontal="right" indent="1"/>
    </xf>
    <xf numFmtId="0" fontId="18" fillId="0" borderId="0" xfId="30" applyNumberFormat="1" applyFont="1" applyAlignment="1">
      <alignment horizontal="right" indent="1"/>
    </xf>
    <xf numFmtId="0" fontId="15" fillId="0" borderId="0" xfId="30" applyFont="1" applyAlignment="1">
      <alignment horizontal="right" indent="1"/>
    </xf>
    <xf numFmtId="0" fontId="15" fillId="0" borderId="0" xfId="30" applyNumberFormat="1" applyFont="1" applyAlignment="1">
      <alignment horizontal="right" indent="1"/>
    </xf>
    <xf numFmtId="0" fontId="15" fillId="0" borderId="3" xfId="30" applyNumberFormat="1" applyFont="1" applyBorder="1" applyAlignment="1">
      <alignment horizontal="right" indent="1"/>
    </xf>
    <xf numFmtId="166" fontId="15" fillId="0" borderId="3" xfId="30" applyNumberFormat="1" applyFont="1" applyFill="1" applyBorder="1" applyAlignment="1">
      <alignment horizontal="right" indent="1"/>
    </xf>
    <xf numFmtId="166" fontId="15" fillId="0" borderId="0" xfId="30" applyNumberFormat="1" applyFont="1" applyFill="1" applyBorder="1"/>
    <xf numFmtId="0" fontId="15" fillId="0" borderId="0" xfId="30" applyNumberFormat="1" applyFont="1"/>
    <xf numFmtId="0" fontId="18" fillId="0" borderId="0" xfId="30" applyFont="1"/>
    <xf numFmtId="0" fontId="15" fillId="0" borderId="0" xfId="2" applyFont="1" applyFill="1" applyAlignment="1">
      <alignment horizontal="center"/>
    </xf>
    <xf numFmtId="0" fontId="15" fillId="0" borderId="4" xfId="2" applyFont="1" applyFill="1" applyBorder="1" applyAlignment="1">
      <alignment horizontal="right" vertical="center" wrapText="1"/>
    </xf>
    <xf numFmtId="0" fontId="15" fillId="0" borderId="4" xfId="2" applyFont="1" applyFill="1" applyBorder="1" applyAlignment="1">
      <alignment horizontal="center" vertical="center" wrapText="1"/>
    </xf>
    <xf numFmtId="0" fontId="15" fillId="0" borderId="4" xfId="2" applyFont="1" applyFill="1" applyBorder="1" applyAlignment="1">
      <alignment horizontal="center" vertical="center" readingOrder="2"/>
    </xf>
    <xf numFmtId="0" fontId="15" fillId="0" borderId="4" xfId="2" applyFont="1" applyFill="1" applyBorder="1" applyAlignment="1">
      <alignment horizontal="right" vertical="center" readingOrder="2"/>
    </xf>
    <xf numFmtId="0" fontId="15" fillId="0" borderId="0" xfId="2" applyFont="1" applyFill="1" applyBorder="1" applyAlignment="1">
      <alignment horizontal="center" vertical="center" readingOrder="2"/>
    </xf>
    <xf numFmtId="0" fontId="30" fillId="0" borderId="0" xfId="2" applyFont="1" applyFill="1" applyBorder="1" applyAlignment="1">
      <alignment horizontal="right"/>
    </xf>
    <xf numFmtId="0" fontId="15" fillId="0" borderId="0" xfId="2" applyFont="1" applyFill="1" applyBorder="1" applyAlignment="1">
      <alignment horizontal="center" vertical="center"/>
    </xf>
    <xf numFmtId="0" fontId="31" fillId="0" borderId="0" xfId="2" applyFont="1" applyFill="1" applyBorder="1" applyAlignment="1">
      <alignment horizontal="center" vertical="center"/>
    </xf>
    <xf numFmtId="0" fontId="18" fillId="0" borderId="0" xfId="2" applyFont="1" applyFill="1" applyBorder="1" applyAlignment="1">
      <alignment horizontal="center" vertical="center" wrapText="1"/>
    </xf>
    <xf numFmtId="0" fontId="31" fillId="0" borderId="3" xfId="2" applyFont="1" applyFill="1" applyBorder="1" applyAlignment="1">
      <alignment horizontal="right"/>
    </xf>
    <xf numFmtId="0" fontId="32" fillId="0" borderId="3" xfId="2" applyFont="1" applyFill="1" applyBorder="1" applyAlignment="1">
      <alignment horizontal="right"/>
    </xf>
    <xf numFmtId="0" fontId="18" fillId="0" borderId="0" xfId="2" applyFont="1"/>
    <xf numFmtId="0" fontId="15" fillId="0" borderId="3" xfId="2" applyFont="1" applyFill="1" applyBorder="1" applyAlignment="1">
      <alignment horizontal="center" vertical="center" wrapText="1" readingOrder="2"/>
    </xf>
    <xf numFmtId="0" fontId="33" fillId="0" borderId="0" xfId="2" applyFont="1" applyFill="1" applyBorder="1" applyAlignment="1">
      <alignment wrapText="1"/>
    </xf>
    <xf numFmtId="0" fontId="33" fillId="0" borderId="0" xfId="2" applyFont="1" applyFill="1" applyBorder="1"/>
    <xf numFmtId="165" fontId="15" fillId="0" borderId="0" xfId="2" applyNumberFormat="1" applyFont="1" applyFill="1" applyAlignment="1">
      <alignment horizontal="right"/>
    </xf>
    <xf numFmtId="166" fontId="15" fillId="0" borderId="0" xfId="2" applyNumberFormat="1" applyFont="1" applyFill="1" applyAlignment="1">
      <alignment horizontal="right"/>
    </xf>
    <xf numFmtId="0" fontId="18" fillId="0" borderId="0" xfId="2" applyFont="1" applyBorder="1"/>
    <xf numFmtId="0" fontId="15" fillId="0" borderId="3" xfId="2" applyFont="1" applyBorder="1"/>
    <xf numFmtId="0" fontId="15" fillId="0" borderId="0" xfId="2" applyFont="1" applyFill="1" applyAlignment="1">
      <alignment horizontal="right" readingOrder="2"/>
    </xf>
    <xf numFmtId="0" fontId="15" fillId="0" borderId="0" xfId="26" applyFont="1" applyFill="1"/>
    <xf numFmtId="0" fontId="18" fillId="0" borderId="8" xfId="26" applyFont="1" applyFill="1" applyBorder="1" applyAlignment="1">
      <alignment vertical="center"/>
    </xf>
    <xf numFmtId="0" fontId="15" fillId="0" borderId="4" xfId="2" applyFont="1" applyFill="1" applyBorder="1" applyAlignment="1">
      <alignment horizontal="center" vertical="center"/>
    </xf>
    <xf numFmtId="0" fontId="15" fillId="0" borderId="4" xfId="2" applyFont="1" applyBorder="1" applyAlignment="1">
      <alignment horizontal="center" vertical="center" wrapText="1"/>
    </xf>
    <xf numFmtId="0" fontId="32" fillId="0" borderId="0" xfId="2" applyFont="1" applyFill="1" applyAlignment="1">
      <alignment wrapText="1"/>
    </xf>
    <xf numFmtId="0" fontId="32" fillId="0" borderId="0" xfId="2" applyFont="1" applyFill="1"/>
    <xf numFmtId="0" fontId="18" fillId="0" borderId="3" xfId="30" applyFont="1" applyBorder="1" applyAlignment="1">
      <alignment readingOrder="2"/>
    </xf>
    <xf numFmtId="0" fontId="18" fillId="0" borderId="0" xfId="30" applyFont="1" applyBorder="1" applyAlignment="1">
      <alignment horizontal="center" readingOrder="2"/>
    </xf>
    <xf numFmtId="0" fontId="18" fillId="0" borderId="0" xfId="30" applyFont="1" applyBorder="1" applyAlignment="1">
      <alignment horizontal="center" readingOrder="1"/>
    </xf>
    <xf numFmtId="0" fontId="18" fillId="0" borderId="3" xfId="30" applyFont="1" applyBorder="1" applyAlignment="1">
      <alignment horizontal="center" readingOrder="1"/>
    </xf>
    <xf numFmtId="0" fontId="18" fillId="0" borderId="3" xfId="30" applyFont="1" applyBorder="1" applyAlignment="1">
      <alignment horizontal="center" vertical="center" wrapText="1" readingOrder="2"/>
    </xf>
    <xf numFmtId="0" fontId="18" fillId="0" borderId="0" xfId="30" applyFont="1" applyBorder="1" applyAlignment="1">
      <alignment vertical="center" wrapText="1" readingOrder="2"/>
    </xf>
    <xf numFmtId="0" fontId="18" fillId="0" borderId="0" xfId="30" applyFont="1" applyBorder="1" applyAlignment="1">
      <alignment horizontal="center" vertical="center" wrapText="1" readingOrder="2"/>
    </xf>
    <xf numFmtId="0" fontId="15" fillId="0" borderId="0" xfId="30" applyFont="1" applyBorder="1" applyAlignment="1">
      <alignment vertical="center" wrapText="1" readingOrder="2"/>
    </xf>
    <xf numFmtId="0" fontId="15" fillId="0" borderId="0" xfId="30" applyFont="1" applyBorder="1" applyAlignment="1">
      <alignment horizontal="center" vertical="center" wrapText="1" readingOrder="2"/>
    </xf>
    <xf numFmtId="0" fontId="15" fillId="0" borderId="0" xfId="30" applyFont="1" applyBorder="1" applyAlignment="1">
      <alignment horizontal="center" wrapText="1" readingOrder="2"/>
    </xf>
    <xf numFmtId="49" fontId="15" fillId="0" borderId="0" xfId="30" applyNumberFormat="1" applyFont="1" applyBorder="1" applyAlignment="1">
      <alignment horizontal="right" vertical="center" wrapText="1" readingOrder="2"/>
    </xf>
    <xf numFmtId="0" fontId="15" fillId="0" borderId="0" xfId="30" applyFont="1" applyFill="1" applyBorder="1" applyAlignment="1">
      <alignment horizontal="center" wrapText="1" readingOrder="2"/>
    </xf>
    <xf numFmtId="49" fontId="15" fillId="0" borderId="3" xfId="30" applyNumberFormat="1" applyFont="1" applyBorder="1" applyAlignment="1">
      <alignment horizontal="right" vertical="center" wrapText="1" readingOrder="2"/>
    </xf>
    <xf numFmtId="0" fontId="15" fillId="0" borderId="3" xfId="30" applyFont="1" applyBorder="1" applyAlignment="1">
      <alignment horizontal="center" vertical="center" wrapText="1" readingOrder="2"/>
    </xf>
    <xf numFmtId="0" fontId="15" fillId="0" borderId="3" xfId="30" applyFont="1" applyFill="1" applyBorder="1" applyAlignment="1">
      <alignment horizontal="center" wrapText="1" readingOrder="2"/>
    </xf>
    <xf numFmtId="0" fontId="15" fillId="0" borderId="3" xfId="30" applyFont="1" applyBorder="1" applyAlignment="1">
      <alignment horizontal="center" wrapText="1" readingOrder="2"/>
    </xf>
    <xf numFmtId="0" fontId="15" fillId="0" borderId="0" xfId="30" applyFont="1" applyBorder="1"/>
    <xf numFmtId="0" fontId="15" fillId="0" borderId="0" xfId="30" applyFont="1" applyBorder="1" applyAlignment="1">
      <alignment horizontal="right" readingOrder="2"/>
    </xf>
    <xf numFmtId="0" fontId="15" fillId="0" borderId="0" xfId="30" applyFont="1" applyBorder="1" applyAlignment="1">
      <alignment horizontal="right"/>
    </xf>
    <xf numFmtId="0" fontId="15" fillId="0" borderId="0" xfId="30" applyFont="1" applyAlignment="1">
      <alignment readingOrder="2"/>
    </xf>
    <xf numFmtId="0" fontId="15" fillId="0" borderId="0" xfId="30" applyFont="1" applyAlignment="1">
      <alignment horizontal="center" readingOrder="2"/>
    </xf>
    <xf numFmtId="0" fontId="3" fillId="0" borderId="0" xfId="2" applyFont="1" applyFill="1" applyAlignment="1">
      <alignment horizontal="center"/>
    </xf>
    <xf numFmtId="0" fontId="2" fillId="0" borderId="0" xfId="26" applyFont="1" applyFill="1" applyAlignment="1">
      <alignment horizontal="center"/>
    </xf>
    <xf numFmtId="0" fontId="36" fillId="0" borderId="4" xfId="26" applyFont="1" applyFill="1" applyBorder="1" applyAlignment="1">
      <alignment horizontal="center" vertical="center"/>
    </xf>
    <xf numFmtId="0" fontId="36" fillId="0" borderId="4" xfId="26" applyFont="1" applyFill="1" applyBorder="1" applyAlignment="1">
      <alignment horizontal="center" vertical="center" wrapText="1"/>
    </xf>
    <xf numFmtId="0" fontId="3" fillId="0" borderId="4" xfId="2" applyFont="1" applyFill="1" applyBorder="1" applyAlignment="1">
      <alignment horizontal="right" vertical="center" wrapText="1"/>
    </xf>
    <xf numFmtId="0" fontId="3" fillId="0" borderId="4" xfId="2" applyFont="1" applyFill="1" applyBorder="1" applyAlignment="1">
      <alignment horizontal="center" vertical="center" wrapText="1"/>
    </xf>
    <xf numFmtId="0" fontId="3" fillId="0" borderId="0" xfId="2" applyFont="1" applyFill="1" applyBorder="1" applyAlignment="1">
      <alignment horizontal="center" vertical="center" readingOrder="2"/>
    </xf>
    <xf numFmtId="0" fontId="18" fillId="0" borderId="0" xfId="30" applyFont="1" applyBorder="1" applyAlignment="1">
      <alignment readingOrder="2"/>
    </xf>
    <xf numFmtId="0" fontId="15" fillId="0" borderId="0" xfId="30" applyNumberFormat="1" applyFont="1" applyBorder="1" applyAlignment="1">
      <alignment horizontal="center" wrapText="1" readingOrder="2"/>
    </xf>
    <xf numFmtId="0" fontId="15" fillId="0" borderId="0" xfId="30" applyFont="1" applyAlignment="1">
      <alignment horizontal="center"/>
    </xf>
    <xf numFmtId="0" fontId="15" fillId="0" borderId="0" xfId="30" applyFont="1" applyAlignment="1">
      <alignment horizontal="center" vertical="center"/>
    </xf>
    <xf numFmtId="14" fontId="15" fillId="0" borderId="0" xfId="30" applyNumberFormat="1" applyFont="1" applyAlignment="1">
      <alignment readingOrder="2"/>
    </xf>
    <xf numFmtId="14" fontId="15" fillId="0" borderId="0" xfId="30" applyNumberFormat="1" applyFont="1" applyBorder="1" applyAlignment="1">
      <alignment readingOrder="2"/>
    </xf>
    <xf numFmtId="0" fontId="15" fillId="0" borderId="0" xfId="30" applyFont="1" applyBorder="1" applyAlignment="1">
      <alignment horizontal="center" vertical="center"/>
    </xf>
    <xf numFmtId="0" fontId="15" fillId="0" borderId="0" xfId="30" applyFont="1" applyBorder="1" applyAlignment="1">
      <alignment readingOrder="2"/>
    </xf>
    <xf numFmtId="14" fontId="15" fillId="0" borderId="3" xfId="30" applyNumberFormat="1" applyFont="1" applyBorder="1" applyAlignment="1">
      <alignment readingOrder="2"/>
    </xf>
    <xf numFmtId="0" fontId="15" fillId="0" borderId="3" xfId="30" applyFont="1" applyBorder="1" applyAlignment="1">
      <alignment horizontal="center" vertical="center"/>
    </xf>
    <xf numFmtId="0" fontId="15" fillId="0" borderId="1" xfId="30" applyFont="1" applyBorder="1"/>
    <xf numFmtId="2" fontId="24" fillId="0" borderId="3" xfId="0" applyNumberFormat="1" applyFont="1" applyBorder="1" applyAlignment="1">
      <alignment horizontal="center" readingOrder="2"/>
    </xf>
    <xf numFmtId="0" fontId="15" fillId="0" borderId="4" xfId="1" applyFont="1" applyFill="1" applyBorder="1" applyAlignment="1">
      <alignment vertical="center" wrapText="1" readingOrder="2"/>
    </xf>
    <xf numFmtId="0" fontId="15" fillId="0" borderId="4" xfId="26" applyFont="1" applyFill="1" applyBorder="1" applyAlignment="1">
      <alignment horizontal="center" vertical="center" wrapText="1"/>
    </xf>
    <xf numFmtId="0" fontId="15" fillId="0" borderId="4" xfId="26" applyFont="1" applyFill="1" applyBorder="1" applyAlignment="1">
      <alignment horizontal="center" vertical="center"/>
    </xf>
    <xf numFmtId="0" fontId="15" fillId="0" borderId="4" xfId="1" applyFont="1" applyFill="1" applyBorder="1" applyAlignment="1">
      <alignment vertical="center"/>
    </xf>
    <xf numFmtId="0" fontId="24" fillId="0" borderId="4" xfId="0" applyFont="1" applyBorder="1"/>
    <xf numFmtId="168" fontId="15" fillId="0" borderId="0" xfId="0" applyNumberFormat="1" applyFont="1" applyFill="1" applyAlignment="1">
      <alignment horizontal="right" wrapText="1"/>
    </xf>
    <xf numFmtId="0" fontId="37" fillId="0" borderId="0" xfId="17" applyFont="1"/>
    <xf numFmtId="43" fontId="30" fillId="0" borderId="0" xfId="23" applyFont="1" applyFill="1"/>
    <xf numFmtId="43" fontId="13" fillId="0" borderId="0" xfId="23" applyFont="1" applyFill="1"/>
    <xf numFmtId="17" fontId="38" fillId="0" borderId="3" xfId="23" applyNumberFormat="1" applyFont="1" applyBorder="1"/>
    <xf numFmtId="43" fontId="38" fillId="0" borderId="3" xfId="23" applyFont="1" applyBorder="1"/>
    <xf numFmtId="43" fontId="38" fillId="0" borderId="0" xfId="23" applyFont="1"/>
    <xf numFmtId="17" fontId="15" fillId="0" borderId="0" xfId="23" applyNumberFormat="1" applyFont="1"/>
    <xf numFmtId="43" fontId="15" fillId="0" borderId="0" xfId="23" applyFont="1"/>
    <xf numFmtId="1" fontId="15" fillId="0" borderId="3" xfId="23" applyNumberFormat="1" applyFont="1" applyBorder="1" applyAlignment="1">
      <alignment horizontal="right" wrapText="1"/>
    </xf>
    <xf numFmtId="1" fontId="15" fillId="0" borderId="3" xfId="23" applyNumberFormat="1" applyFont="1" applyBorder="1" applyAlignment="1">
      <alignment wrapText="1"/>
    </xf>
    <xf numFmtId="1" fontId="15" fillId="0" borderId="0" xfId="23" applyNumberFormat="1" applyFont="1" applyAlignment="1">
      <alignment wrapText="1"/>
    </xf>
    <xf numFmtId="166" fontId="15" fillId="0" borderId="0" xfId="30" applyNumberFormat="1" applyFont="1" applyBorder="1"/>
    <xf numFmtId="1" fontId="18" fillId="0" borderId="0" xfId="23" applyNumberFormat="1" applyFont="1" applyAlignment="1">
      <alignment wrapText="1"/>
    </xf>
    <xf numFmtId="43" fontId="15" fillId="0" borderId="0" xfId="23" applyFont="1" applyBorder="1"/>
    <xf numFmtId="17" fontId="15" fillId="0" borderId="0" xfId="23" applyNumberFormat="1" applyFont="1" applyBorder="1"/>
    <xf numFmtId="17" fontId="15" fillId="0" borderId="3" xfId="23" applyNumberFormat="1" applyFont="1" applyBorder="1"/>
    <xf numFmtId="166" fontId="15" fillId="0" borderId="3" xfId="30" applyNumberFormat="1" applyFont="1" applyBorder="1"/>
    <xf numFmtId="17" fontId="38" fillId="0" borderId="0" xfId="23" applyNumberFormat="1" applyFont="1"/>
    <xf numFmtId="0" fontId="13" fillId="0" borderId="0" xfId="32" applyFont="1"/>
    <xf numFmtId="0" fontId="39" fillId="0" borderId="0" xfId="32" applyFont="1"/>
    <xf numFmtId="0" fontId="38" fillId="0" borderId="0" xfId="26" applyFont="1" applyAlignment="1">
      <alignment horizontal="right"/>
    </xf>
    <xf numFmtId="0" fontId="38" fillId="0" borderId="0" xfId="26" applyFont="1"/>
    <xf numFmtId="0" fontId="38" fillId="0" borderId="0" xfId="32" applyFont="1"/>
    <xf numFmtId="0" fontId="3" fillId="0" borderId="0" xfId="32"/>
    <xf numFmtId="0" fontId="10" fillId="0" borderId="0" xfId="32" applyFont="1" applyFill="1" applyBorder="1" applyAlignment="1">
      <alignment horizontal="right"/>
    </xf>
    <xf numFmtId="0" fontId="18" fillId="0" borderId="4" xfId="33" applyFont="1" applyFill="1" applyBorder="1" applyAlignment="1">
      <alignment horizontal="center" vertical="center"/>
    </xf>
    <xf numFmtId="0" fontId="18" fillId="0" borderId="8" xfId="33" applyFont="1" applyFill="1" applyBorder="1" applyAlignment="1">
      <alignment horizontal="center" vertical="center"/>
    </xf>
    <xf numFmtId="0" fontId="18" fillId="0" borderId="4" xfId="33" applyFont="1" applyFill="1" applyBorder="1" applyAlignment="1">
      <alignment horizontal="center" vertical="center" wrapText="1"/>
    </xf>
    <xf numFmtId="0" fontId="18" fillId="0" borderId="0" xfId="34" applyFont="1" applyFill="1" applyAlignment="1">
      <alignment horizontal="center"/>
    </xf>
    <xf numFmtId="0" fontId="40" fillId="0" borderId="0" xfId="34" applyFont="1" applyFill="1" applyAlignment="1">
      <alignment horizontal="center"/>
    </xf>
    <xf numFmtId="0" fontId="40" fillId="0" borderId="0" xfId="34" applyFont="1" applyFill="1" applyBorder="1"/>
    <xf numFmtId="0" fontId="15" fillId="0" borderId="8" xfId="30" applyFont="1" applyBorder="1" applyAlignment="1">
      <alignment horizontal="right" vertical="center" wrapText="1"/>
    </xf>
    <xf numFmtId="0" fontId="15" fillId="0" borderId="4" xfId="30" applyFont="1" applyBorder="1" applyAlignment="1">
      <alignment horizontal="right" vertical="center" wrapText="1"/>
    </xf>
    <xf numFmtId="0" fontId="15" fillId="0" borderId="8" xfId="30" applyFont="1" applyBorder="1" applyAlignment="1">
      <alignment horizontal="center" vertical="center" wrapText="1"/>
    </xf>
    <xf numFmtId="0" fontId="15" fillId="0" borderId="4" xfId="30" applyFont="1" applyBorder="1" applyAlignment="1">
      <alignment horizontal="center" vertical="center" wrapText="1"/>
    </xf>
    <xf numFmtId="0" fontId="41" fillId="0" borderId="0" xfId="30" applyFont="1"/>
    <xf numFmtId="0" fontId="38" fillId="0" borderId="0" xfId="30" applyFont="1"/>
    <xf numFmtId="0" fontId="28" fillId="0" borderId="0" xfId="30"/>
    <xf numFmtId="0" fontId="12" fillId="0" borderId="0" xfId="2" applyFont="1" applyFill="1"/>
    <xf numFmtId="0" fontId="13" fillId="0" borderId="0" xfId="2" applyFont="1" applyFill="1"/>
    <xf numFmtId="0" fontId="38" fillId="0" borderId="0" xfId="2" applyFont="1" applyFill="1"/>
    <xf numFmtId="0" fontId="14" fillId="0" borderId="3" xfId="2" applyFont="1" applyFill="1" applyBorder="1" applyAlignment="1">
      <alignment horizontal="center"/>
    </xf>
    <xf numFmtId="0" fontId="15" fillId="0" borderId="2" xfId="2" applyFont="1" applyBorder="1" applyAlignment="1">
      <alignment horizontal="right"/>
    </xf>
    <xf numFmtId="166" fontId="15" fillId="0" borderId="0" xfId="2" applyNumberFormat="1" applyFont="1" applyBorder="1" applyAlignment="1">
      <alignment horizontal="right"/>
    </xf>
    <xf numFmtId="0" fontId="38" fillId="0" borderId="0" xfId="2" applyFont="1"/>
    <xf numFmtId="166" fontId="15" fillId="0" borderId="3" xfId="2" applyNumberFormat="1" applyFont="1" applyBorder="1" applyAlignment="1">
      <alignment horizontal="right"/>
    </xf>
    <xf numFmtId="166" fontId="38" fillId="0" borderId="0" xfId="2" applyNumberFormat="1" applyFont="1"/>
    <xf numFmtId="165" fontId="38" fillId="0" borderId="0" xfId="2" applyNumberFormat="1" applyFont="1" applyAlignment="1">
      <alignment horizontal="center"/>
    </xf>
    <xf numFmtId="0" fontId="15" fillId="0" borderId="0" xfId="35" applyFont="1"/>
    <xf numFmtId="0" fontId="15" fillId="0" borderId="0" xfId="35" applyFont="1" applyBorder="1" applyAlignment="1">
      <alignment vertical="justify" wrapText="1"/>
    </xf>
    <xf numFmtId="0" fontId="15" fillId="0" borderId="4" xfId="33" applyFont="1" applyFill="1" applyBorder="1" applyAlignment="1">
      <alignment horizontal="center" vertical="center"/>
    </xf>
    <xf numFmtId="0" fontId="15" fillId="0" borderId="4" xfId="33" applyFont="1" applyFill="1" applyBorder="1" applyAlignment="1">
      <alignment horizontal="center" vertical="center" wrapText="1"/>
    </xf>
    <xf numFmtId="0" fontId="15" fillId="0" borderId="0" xfId="34" applyFont="1" applyFill="1" applyAlignment="1">
      <alignment horizontal="center"/>
    </xf>
    <xf numFmtId="0" fontId="15" fillId="0" borderId="0" xfId="34" applyFont="1" applyFill="1" applyBorder="1" applyAlignment="1">
      <alignment horizontal="center"/>
    </xf>
    <xf numFmtId="0" fontId="15" fillId="0" borderId="0" xfId="34" applyFont="1" applyFill="1" applyBorder="1"/>
    <xf numFmtId="0" fontId="15" fillId="0" borderId="4" xfId="36" applyFont="1" applyFill="1" applyBorder="1" applyAlignment="1">
      <alignment vertical="center" wrapText="1"/>
    </xf>
    <xf numFmtId="0" fontId="15" fillId="0" borderId="4" xfId="2" applyFont="1" applyFill="1" applyBorder="1" applyAlignment="1">
      <alignment vertical="center" wrapText="1"/>
    </xf>
    <xf numFmtId="0" fontId="15" fillId="0" borderId="4" xfId="36" applyFont="1" applyFill="1" applyBorder="1" applyAlignment="1">
      <alignment horizontal="center" vertical="center"/>
    </xf>
    <xf numFmtId="0" fontId="15" fillId="0" borderId="4" xfId="36" applyFont="1" applyFill="1" applyBorder="1" applyAlignment="1">
      <alignment horizontal="center" vertical="center" wrapText="1"/>
    </xf>
    <xf numFmtId="0" fontId="18" fillId="0" borderId="0" xfId="36" applyFont="1" applyFill="1" applyAlignment="1"/>
    <xf numFmtId="0" fontId="15" fillId="0" borderId="0" xfId="36" applyFont="1"/>
    <xf numFmtId="0" fontId="13" fillId="0" borderId="0" xfId="30" applyFont="1" applyFill="1"/>
    <xf numFmtId="0" fontId="14" fillId="0" borderId="0" xfId="30" applyFont="1" applyFill="1" applyAlignment="1">
      <alignment horizontal="center"/>
    </xf>
    <xf numFmtId="0" fontId="15" fillId="0" borderId="3" xfId="30" applyFont="1" applyBorder="1"/>
    <xf numFmtId="1" fontId="15" fillId="0" borderId="0" xfId="30" applyNumberFormat="1" applyFont="1"/>
    <xf numFmtId="1" fontId="18" fillId="0" borderId="0" xfId="30" applyNumberFormat="1" applyFont="1"/>
    <xf numFmtId="1" fontId="15" fillId="0" borderId="3" xfId="30" applyNumberFormat="1" applyFont="1" applyBorder="1"/>
    <xf numFmtId="0" fontId="38" fillId="0" borderId="3" xfId="30" applyFont="1" applyBorder="1"/>
    <xf numFmtId="0" fontId="13" fillId="0" borderId="0" xfId="35" applyFont="1"/>
    <xf numFmtId="0" fontId="15" fillId="0" borderId="4" xfId="30" applyFont="1" applyFill="1" applyBorder="1" applyAlignment="1">
      <alignment vertical="center" wrapText="1"/>
    </xf>
    <xf numFmtId="0" fontId="15" fillId="0" borderId="4" xfId="30" applyFont="1" applyFill="1" applyBorder="1" applyAlignment="1">
      <alignment vertical="center"/>
    </xf>
    <xf numFmtId="0" fontId="15" fillId="0" borderId="4" xfId="30" applyFont="1" applyFill="1" applyBorder="1" applyAlignment="1">
      <alignment horizontal="center" vertical="center" wrapText="1"/>
    </xf>
    <xf numFmtId="0" fontId="18" fillId="0" borderId="0" xfId="30" applyFont="1" applyFill="1" applyAlignment="1"/>
    <xf numFmtId="0" fontId="42" fillId="0" borderId="0" xfId="30" applyFont="1" applyFill="1" applyBorder="1" applyAlignment="1"/>
    <xf numFmtId="0" fontId="10" fillId="0" borderId="0" xfId="30" applyFont="1"/>
    <xf numFmtId="0" fontId="42" fillId="0" borderId="0" xfId="30" applyFont="1" applyFill="1" applyBorder="1" applyAlignment="1">
      <alignment horizontal="center"/>
    </xf>
    <xf numFmtId="0" fontId="43" fillId="0" borderId="5" xfId="30" applyFont="1" applyFill="1" applyBorder="1" applyAlignment="1">
      <alignment horizontal="center" vertical="center" wrapText="1"/>
    </xf>
    <xf numFmtId="0" fontId="10" fillId="0" borderId="0" xfId="30" applyFont="1" applyFill="1" applyBorder="1" applyAlignment="1">
      <alignment readingOrder="2"/>
    </xf>
    <xf numFmtId="0" fontId="15" fillId="0" borderId="6" xfId="30" applyFont="1" applyFill="1" applyBorder="1" applyAlignment="1">
      <alignment horizontal="center" vertical="center" wrapText="1"/>
    </xf>
    <xf numFmtId="0" fontId="15" fillId="0" borderId="11" xfId="30" applyFont="1" applyFill="1" applyBorder="1" applyAlignment="1">
      <alignment horizontal="center" vertical="center" wrapText="1"/>
    </xf>
    <xf numFmtId="0" fontId="15" fillId="0" borderId="12" xfId="30" applyFont="1" applyFill="1" applyBorder="1" applyAlignment="1">
      <alignment horizontal="center" vertical="center" wrapText="1"/>
    </xf>
    <xf numFmtId="0" fontId="10" fillId="0" borderId="0" xfId="30" applyFont="1" applyBorder="1"/>
    <xf numFmtId="168" fontId="15" fillId="0" borderId="0" xfId="30" applyNumberFormat="1" applyFont="1" applyFill="1" applyBorder="1"/>
    <xf numFmtId="3" fontId="15" fillId="0" borderId="0" xfId="30" applyNumberFormat="1" applyFont="1" applyFill="1" applyBorder="1"/>
    <xf numFmtId="3" fontId="15" fillId="0" borderId="0" xfId="30" applyNumberFormat="1" applyFont="1"/>
    <xf numFmtId="169" fontId="15" fillId="0" borderId="0" xfId="30" applyNumberFormat="1" applyFont="1" applyFill="1" applyBorder="1" applyAlignment="1">
      <alignment horizontal="right"/>
    </xf>
    <xf numFmtId="3" fontId="15" fillId="0" borderId="0" xfId="30" applyNumberFormat="1" applyFont="1" applyFill="1" applyBorder="1" applyAlignment="1">
      <alignment wrapText="1"/>
    </xf>
    <xf numFmtId="0" fontId="10" fillId="0" borderId="0" xfId="30" applyFont="1" applyFill="1"/>
    <xf numFmtId="169" fontId="15" fillId="0" borderId="3" xfId="30" applyNumberFormat="1" applyFont="1" applyFill="1" applyBorder="1" applyAlignment="1">
      <alignment horizontal="right"/>
    </xf>
    <xf numFmtId="3" fontId="15" fillId="0" borderId="3" xfId="30" applyNumberFormat="1" applyFont="1" applyFill="1" applyBorder="1" applyAlignment="1">
      <alignment wrapText="1"/>
    </xf>
    <xf numFmtId="0" fontId="37" fillId="0" borderId="0" xfId="6" applyFont="1" applyAlignment="1">
      <alignment horizontal="right" vertical="center" readingOrder="2"/>
    </xf>
    <xf numFmtId="170" fontId="15" fillId="0" borderId="0" xfId="30" applyNumberFormat="1" applyFont="1" applyFill="1"/>
    <xf numFmtId="170" fontId="10" fillId="0" borderId="0" xfId="30" applyNumberFormat="1" applyFont="1" applyFill="1"/>
    <xf numFmtId="0" fontId="3" fillId="0" borderId="0" xfId="2" applyFill="1"/>
    <xf numFmtId="0" fontId="10" fillId="0" borderId="0" xfId="2" applyFont="1" applyFill="1" applyBorder="1" applyAlignment="1">
      <alignment horizontal="right"/>
    </xf>
    <xf numFmtId="0" fontId="15" fillId="0" borderId="5" xfId="26" applyFont="1" applyFill="1" applyBorder="1" applyAlignment="1">
      <alignment horizontal="center" vertical="center"/>
    </xf>
    <xf numFmtId="0" fontId="15" fillId="0" borderId="4" xfId="2" applyFont="1" applyFill="1" applyBorder="1" applyAlignment="1">
      <alignment vertical="center"/>
    </xf>
    <xf numFmtId="0" fontId="15" fillId="2" borderId="4" xfId="2" applyFont="1" applyFill="1" applyBorder="1" applyAlignment="1">
      <alignment vertical="center" wrapText="1"/>
    </xf>
    <xf numFmtId="0" fontId="15" fillId="0" borderId="4" xfId="15" applyFont="1" applyFill="1" applyBorder="1" applyAlignment="1">
      <alignment horizontal="center" vertical="center" wrapText="1"/>
    </xf>
    <xf numFmtId="0" fontId="15" fillId="2" borderId="0" xfId="2" applyFont="1" applyFill="1" applyAlignment="1">
      <alignment horizontal="center"/>
    </xf>
    <xf numFmtId="0" fontId="15" fillId="2" borderId="0" xfId="2" applyFont="1" applyFill="1"/>
    <xf numFmtId="0" fontId="38" fillId="0" borderId="0" xfId="2" applyFont="1" applyFill="1" applyBorder="1" applyAlignment="1">
      <alignment horizontal="right"/>
    </xf>
    <xf numFmtId="0" fontId="45" fillId="0" borderId="0" xfId="2" applyFont="1" applyFill="1" applyBorder="1" applyAlignment="1">
      <alignment horizontal="center" vertical="center" wrapText="1"/>
    </xf>
    <xf numFmtId="0" fontId="46" fillId="0" borderId="0" xfId="2" applyFont="1" applyFill="1" applyBorder="1" applyAlignment="1">
      <alignment horizontal="center" vertical="center" wrapText="1"/>
    </xf>
    <xf numFmtId="0" fontId="3" fillId="0" borderId="0" xfId="2" applyFill="1" applyBorder="1"/>
    <xf numFmtId="0" fontId="47" fillId="0" borderId="0" xfId="2" applyFont="1" applyFill="1" applyBorder="1" applyAlignment="1">
      <alignment wrapText="1"/>
    </xf>
    <xf numFmtId="0" fontId="48" fillId="0" borderId="0" xfId="2" applyFont="1" applyFill="1" applyBorder="1" applyAlignment="1">
      <alignment wrapText="1"/>
    </xf>
    <xf numFmtId="0" fontId="31" fillId="0" borderId="1" xfId="2" applyFont="1" applyFill="1" applyBorder="1" applyAlignment="1">
      <alignment horizontal="right"/>
    </xf>
    <xf numFmtId="0" fontId="49" fillId="0" borderId="0" xfId="2" applyFont="1" applyFill="1" applyBorder="1"/>
    <xf numFmtId="0" fontId="50" fillId="0" borderId="0" xfId="2" applyFont="1" applyFill="1" applyBorder="1"/>
    <xf numFmtId="0" fontId="51" fillId="0" borderId="0" xfId="2" applyFont="1" applyFill="1" applyBorder="1"/>
    <xf numFmtId="0" fontId="15" fillId="0" borderId="0" xfId="2" applyNumberFormat="1" applyFont="1" applyFill="1" applyBorder="1" applyAlignment="1">
      <alignment horizontal="right"/>
    </xf>
    <xf numFmtId="3" fontId="15" fillId="0" borderId="0" xfId="2" applyNumberFormat="1" applyFont="1" applyFill="1" applyBorder="1" applyAlignment="1">
      <alignment horizontal="right"/>
    </xf>
    <xf numFmtId="4" fontId="49" fillId="0" borderId="0" xfId="2" applyNumberFormat="1" applyFont="1" applyFill="1" applyBorder="1"/>
    <xf numFmtId="4" fontId="50" fillId="0" borderId="0" xfId="2" applyNumberFormat="1" applyFont="1" applyFill="1" applyBorder="1"/>
    <xf numFmtId="4" fontId="33" fillId="0" borderId="0" xfId="2" applyNumberFormat="1" applyFont="1" applyFill="1" applyBorder="1"/>
    <xf numFmtId="0" fontId="15" fillId="0" borderId="13" xfId="2" applyNumberFormat="1" applyFont="1" applyFill="1" applyBorder="1" applyAlignment="1">
      <alignment horizontal="right"/>
    </xf>
    <xf numFmtId="3" fontId="15" fillId="0" borderId="13" xfId="2" applyNumberFormat="1" applyFont="1" applyFill="1" applyBorder="1" applyAlignment="1">
      <alignment horizontal="right"/>
    </xf>
    <xf numFmtId="168" fontId="15" fillId="0" borderId="0" xfId="2" applyNumberFormat="1" applyFont="1" applyFill="1" applyBorder="1" applyAlignment="1">
      <alignment horizontal="right"/>
    </xf>
    <xf numFmtId="0" fontId="49" fillId="0" borderId="0" xfId="2" applyFont="1" applyFill="1" applyBorder="1" applyAlignment="1">
      <alignment wrapText="1"/>
    </xf>
    <xf numFmtId="171" fontId="51" fillId="0" borderId="0" xfId="2" applyNumberFormat="1" applyFont="1" applyFill="1" applyBorder="1"/>
    <xf numFmtId="2" fontId="33" fillId="0" borderId="0" xfId="3" applyNumberFormat="1" applyFont="1" applyFill="1" applyBorder="1"/>
    <xf numFmtId="2" fontId="49" fillId="0" borderId="0" xfId="3" applyNumberFormat="1" applyFont="1" applyFill="1" applyBorder="1"/>
    <xf numFmtId="168" fontId="15" fillId="0" borderId="3" xfId="2" applyNumberFormat="1" applyFont="1" applyFill="1" applyBorder="1" applyAlignment="1">
      <alignment horizontal="right"/>
    </xf>
    <xf numFmtId="3" fontId="15" fillId="0" borderId="3" xfId="2" applyNumberFormat="1" applyFont="1" applyFill="1" applyBorder="1" applyAlignment="1">
      <alignment horizontal="right"/>
    </xf>
    <xf numFmtId="169" fontId="15" fillId="0" borderId="0" xfId="2" applyNumberFormat="1" applyFont="1" applyFill="1" applyBorder="1" applyAlignment="1">
      <alignment horizontal="right" readingOrder="2"/>
    </xf>
    <xf numFmtId="9" fontId="33" fillId="0" borderId="0" xfId="3" applyFont="1" applyFill="1" applyBorder="1"/>
    <xf numFmtId="0" fontId="20" fillId="0" borderId="0" xfId="27" applyFont="1" applyAlignment="1" applyProtection="1">
      <alignment horizontal="right" vertical="center" readingOrder="2"/>
    </xf>
    <xf numFmtId="0" fontId="52" fillId="0" borderId="0" xfId="2" applyFont="1" applyFill="1" applyBorder="1" applyAlignment="1">
      <alignment horizontal="right"/>
    </xf>
    <xf numFmtId="0" fontId="15" fillId="0" borderId="4" xfId="2" applyFont="1" applyFill="1" applyBorder="1" applyAlignment="1">
      <alignment horizontal="right" vertical="center"/>
    </xf>
    <xf numFmtId="0" fontId="15" fillId="0" borderId="4" xfId="2" applyFont="1" applyFill="1" applyBorder="1" applyAlignment="1">
      <alignment horizontal="right" vertical="center" wrapText="1" readingOrder="2"/>
    </xf>
    <xf numFmtId="0" fontId="43" fillId="0" borderId="1" xfId="2" applyFont="1" applyFill="1" applyBorder="1" applyAlignment="1">
      <alignment horizontal="right"/>
    </xf>
    <xf numFmtId="0" fontId="50" fillId="0" borderId="0" xfId="2" applyFont="1" applyFill="1" applyBorder="1" applyAlignment="1">
      <alignment wrapText="1"/>
    </xf>
    <xf numFmtId="3" fontId="10" fillId="0" borderId="0" xfId="2" applyNumberFormat="1" applyFont="1" applyFill="1" applyBorder="1" applyAlignment="1">
      <alignment horizontal="right"/>
    </xf>
    <xf numFmtId="169" fontId="15" fillId="0" borderId="0" xfId="2" applyNumberFormat="1" applyFont="1" applyFill="1" applyBorder="1" applyAlignment="1">
      <alignment horizontal="right"/>
    </xf>
    <xf numFmtId="169" fontId="15" fillId="0" borderId="3" xfId="2" applyNumberFormat="1" applyFont="1" applyFill="1" applyBorder="1" applyAlignment="1">
      <alignment horizontal="right"/>
    </xf>
    <xf numFmtId="9" fontId="50" fillId="0" borderId="0" xfId="3" applyFont="1" applyFill="1" applyBorder="1"/>
    <xf numFmtId="0" fontId="21" fillId="0" borderId="0" xfId="2" applyFont="1" applyFill="1" applyBorder="1" applyAlignment="1">
      <alignment readingOrder="2"/>
    </xf>
    <xf numFmtId="0" fontId="53" fillId="0" borderId="0" xfId="2" applyFont="1" applyFill="1" applyBorder="1" applyAlignment="1">
      <alignment horizontal="right"/>
    </xf>
    <xf numFmtId="0" fontId="54" fillId="0" borderId="0" xfId="2" applyFont="1" applyFill="1" applyBorder="1" applyAlignment="1">
      <alignment horizontal="right"/>
    </xf>
    <xf numFmtId="0" fontId="15" fillId="2" borderId="4" xfId="2" applyFont="1" applyFill="1" applyBorder="1" applyAlignment="1">
      <alignment horizontal="right" vertical="center" wrapText="1"/>
    </xf>
    <xf numFmtId="0" fontId="10" fillId="0" borderId="3" xfId="2" applyFont="1" applyFill="1" applyBorder="1" applyAlignment="1">
      <alignment horizontal="right"/>
    </xf>
    <xf numFmtId="0" fontId="10" fillId="0" borderId="0" xfId="2" applyFont="1" applyFill="1" applyBorder="1" applyAlignment="1">
      <alignment horizontal="right" readingOrder="2"/>
    </xf>
    <xf numFmtId="49" fontId="10" fillId="0" borderId="0" xfId="2" applyNumberFormat="1" applyFont="1" applyFill="1" applyBorder="1" applyAlignment="1">
      <alignment horizontal="right" readingOrder="2"/>
    </xf>
    <xf numFmtId="1" fontId="10" fillId="0" borderId="3" xfId="2" applyNumberFormat="1" applyFont="1" applyFill="1" applyBorder="1" applyAlignment="1">
      <alignment horizontal="center"/>
    </xf>
    <xf numFmtId="0" fontId="10" fillId="0" borderId="3" xfId="2" applyNumberFormat="1" applyFont="1" applyFill="1" applyBorder="1" applyAlignment="1">
      <alignment horizontal="center"/>
    </xf>
    <xf numFmtId="168" fontId="10" fillId="0" borderId="0" xfId="2" applyNumberFormat="1" applyFont="1" applyFill="1" applyBorder="1" applyAlignment="1">
      <alignment horizontal="right"/>
    </xf>
    <xf numFmtId="165" fontId="10" fillId="0" borderId="0" xfId="2" applyNumberFormat="1" applyFont="1" applyFill="1" applyBorder="1" applyAlignment="1">
      <alignment horizontal="right"/>
    </xf>
    <xf numFmtId="173" fontId="10" fillId="0" borderId="0" xfId="2" applyNumberFormat="1" applyFont="1" applyFill="1" applyBorder="1" applyAlignment="1">
      <alignment horizontal="right"/>
    </xf>
    <xf numFmtId="0" fontId="2" fillId="0" borderId="0" xfId="26" applyFill="1"/>
    <xf numFmtId="0" fontId="36" fillId="0" borderId="4" xfId="26" applyFont="1" applyFill="1" applyBorder="1" applyAlignment="1">
      <alignment horizontal="center"/>
    </xf>
    <xf numFmtId="0" fontId="36" fillId="0" borderId="4" xfId="26" applyFont="1" applyFill="1" applyBorder="1" applyAlignment="1">
      <alignment horizontal="center" wrapText="1"/>
    </xf>
    <xf numFmtId="0" fontId="3" fillId="0" borderId="4" xfId="2" applyFill="1" applyBorder="1" applyAlignment="1">
      <alignment vertical="center" wrapText="1"/>
    </xf>
    <xf numFmtId="0" fontId="3" fillId="0" borderId="4" xfId="2" applyFill="1" applyBorder="1" applyAlignment="1">
      <alignment horizontal="center" vertical="center" wrapText="1"/>
    </xf>
    <xf numFmtId="0" fontId="3" fillId="0" borderId="4" xfId="2" applyFill="1" applyBorder="1" applyAlignment="1">
      <alignment horizontal="center" vertical="center"/>
    </xf>
    <xf numFmtId="0" fontId="3" fillId="0" borderId="7" xfId="2" applyFill="1" applyBorder="1" applyAlignment="1">
      <alignment horizontal="right" vertical="center" wrapText="1"/>
    </xf>
    <xf numFmtId="0" fontId="3" fillId="0" borderId="4" xfId="2" applyFill="1" applyBorder="1" applyAlignment="1">
      <alignment horizontal="right" vertical="center" wrapText="1"/>
    </xf>
    <xf numFmtId="0" fontId="3" fillId="0" borderId="4" xfId="2" applyNumberFormat="1" applyFill="1" applyBorder="1" applyAlignment="1">
      <alignment vertical="center" wrapText="1" readingOrder="2"/>
    </xf>
    <xf numFmtId="0" fontId="3" fillId="0" borderId="4" xfId="2" applyFill="1" applyBorder="1" applyAlignment="1">
      <alignment vertical="center" wrapText="1" readingOrder="2"/>
    </xf>
    <xf numFmtId="0" fontId="3" fillId="0" borderId="5" xfId="2" applyFill="1" applyBorder="1" applyAlignment="1">
      <alignment horizontal="right" vertical="center" wrapText="1"/>
    </xf>
    <xf numFmtId="0" fontId="3" fillId="0" borderId="0" xfId="2" applyFill="1" applyBorder="1" applyAlignment="1">
      <alignment vertical="center" wrapText="1"/>
    </xf>
    <xf numFmtId="0" fontId="10" fillId="0" borderId="0" xfId="0" applyFont="1" applyFill="1" applyBorder="1" applyAlignment="1">
      <alignment horizontal="right"/>
    </xf>
    <xf numFmtId="0" fontId="54" fillId="0" borderId="3" xfId="0" applyFont="1" applyFill="1" applyBorder="1" applyAlignment="1">
      <alignment horizontal="right"/>
    </xf>
    <xf numFmtId="0" fontId="10" fillId="0" borderId="3" xfId="0" applyFont="1" applyFill="1" applyBorder="1" applyAlignment="1">
      <alignment horizontal="right"/>
    </xf>
    <xf numFmtId="0" fontId="10" fillId="0" borderId="0" xfId="0" applyFont="1" applyFill="1" applyBorder="1" applyAlignment="1">
      <alignment horizontal="right" readingOrder="2"/>
    </xf>
    <xf numFmtId="49" fontId="10" fillId="0" borderId="0" xfId="0" applyNumberFormat="1" applyFont="1" applyFill="1" applyBorder="1" applyAlignment="1">
      <alignment horizontal="right" readingOrder="2"/>
    </xf>
    <xf numFmtId="1" fontId="10" fillId="0" borderId="3" xfId="0" applyNumberFormat="1" applyFont="1" applyFill="1" applyBorder="1" applyAlignment="1">
      <alignment horizontal="center"/>
    </xf>
    <xf numFmtId="0" fontId="10" fillId="0" borderId="3" xfId="0" applyNumberFormat="1" applyFont="1" applyFill="1" applyBorder="1" applyAlignment="1">
      <alignment horizontal="center"/>
    </xf>
    <xf numFmtId="49" fontId="10" fillId="0" borderId="0" xfId="0" applyNumberFormat="1" applyFont="1" applyFill="1" applyBorder="1" applyAlignment="1">
      <alignment horizontal="right"/>
    </xf>
    <xf numFmtId="165" fontId="10" fillId="0" borderId="0" xfId="0" applyNumberFormat="1" applyFont="1" applyFill="1" applyBorder="1" applyAlignment="1">
      <alignment horizontal="right" indent="1"/>
    </xf>
    <xf numFmtId="0" fontId="57" fillId="0" borderId="0" xfId="0" applyFont="1" applyFill="1" applyBorder="1"/>
    <xf numFmtId="49" fontId="10" fillId="0" borderId="13" xfId="0" applyNumberFormat="1" applyFont="1" applyFill="1" applyBorder="1" applyAlignment="1">
      <alignment horizontal="right"/>
    </xf>
    <xf numFmtId="165" fontId="10" fillId="0" borderId="13" xfId="0" applyNumberFormat="1" applyFont="1" applyFill="1" applyBorder="1" applyAlignment="1">
      <alignment horizontal="right" indent="1"/>
    </xf>
    <xf numFmtId="168" fontId="10" fillId="0" borderId="0" xfId="0" applyNumberFormat="1" applyFont="1" applyFill="1" applyBorder="1" applyAlignment="1">
      <alignment horizontal="right"/>
    </xf>
    <xf numFmtId="165" fontId="10" fillId="0" borderId="0" xfId="0" applyNumberFormat="1" applyFont="1" applyFill="1" applyBorder="1" applyAlignment="1">
      <alignment horizontal="right"/>
    </xf>
    <xf numFmtId="172" fontId="58" fillId="0" borderId="0" xfId="0" applyNumberFormat="1" applyFont="1" applyFill="1" applyBorder="1" applyAlignment="1">
      <alignment wrapText="1"/>
    </xf>
    <xf numFmtId="0" fontId="0" fillId="0" borderId="0" xfId="0" applyBorder="1"/>
    <xf numFmtId="173" fontId="10" fillId="0" borderId="0" xfId="0" applyNumberFormat="1" applyFont="1" applyFill="1" applyBorder="1" applyAlignment="1">
      <alignment horizontal="right"/>
    </xf>
    <xf numFmtId="173" fontId="10" fillId="0" borderId="3" xfId="0" applyNumberFormat="1" applyFont="1" applyFill="1" applyBorder="1" applyAlignment="1">
      <alignment horizontal="right"/>
    </xf>
    <xf numFmtId="165" fontId="10" fillId="0" borderId="3" xfId="0" applyNumberFormat="1" applyFont="1" applyFill="1" applyBorder="1" applyAlignment="1">
      <alignment horizontal="right" indent="1"/>
    </xf>
    <xf numFmtId="0" fontId="21" fillId="0" borderId="0" xfId="0" applyFont="1" applyFill="1" applyBorder="1" applyAlignment="1">
      <alignment horizontal="right" readingOrder="2"/>
    </xf>
    <xf numFmtId="0" fontId="21" fillId="0" borderId="0" xfId="0" applyFont="1" applyFill="1" applyBorder="1" applyAlignment="1">
      <alignment horizontal="right"/>
    </xf>
    <xf numFmtId="0" fontId="59" fillId="0" borderId="0" xfId="2" applyFont="1" applyFill="1" applyBorder="1" applyAlignment="1">
      <alignment horizontal="center" vertical="center" wrapText="1"/>
    </xf>
    <xf numFmtId="0" fontId="58" fillId="0" borderId="0" xfId="2" applyFont="1" applyFill="1" applyBorder="1" applyAlignment="1">
      <alignment wrapText="1"/>
    </xf>
    <xf numFmtId="0" fontId="54" fillId="0" borderId="0" xfId="2" applyFont="1" applyFill="1" applyBorder="1" applyAlignment="1">
      <alignment horizontal="right" readingOrder="2"/>
    </xf>
    <xf numFmtId="0" fontId="60" fillId="0" borderId="0" xfId="2" applyFont="1" applyFill="1" applyBorder="1" applyAlignment="1">
      <alignment horizontal="right"/>
    </xf>
    <xf numFmtId="0" fontId="60" fillId="0" borderId="0" xfId="2" applyFont="1" applyFill="1" applyBorder="1" applyAlignment="1">
      <alignment horizontal="right" wrapText="1"/>
    </xf>
    <xf numFmtId="0" fontId="57" fillId="0" borderId="0" xfId="2" applyFont="1" applyFill="1" applyBorder="1"/>
    <xf numFmtId="3" fontId="10" fillId="0" borderId="0" xfId="2" applyNumberFormat="1" applyFont="1" applyFill="1" applyBorder="1" applyAlignment="1">
      <alignment horizontal="right" indent="1"/>
    </xf>
    <xf numFmtId="165" fontId="10" fillId="0" borderId="0" xfId="2" applyNumberFormat="1" applyFont="1" applyFill="1" applyBorder="1" applyAlignment="1">
      <alignment horizontal="center"/>
    </xf>
    <xf numFmtId="4" fontId="60" fillId="0" borderId="0" xfId="2" applyNumberFormat="1" applyFont="1" applyFill="1" applyBorder="1" applyAlignment="1">
      <alignment horizontal="right"/>
    </xf>
    <xf numFmtId="4" fontId="60" fillId="0" borderId="0" xfId="2" applyNumberFormat="1" applyFont="1" applyFill="1" applyBorder="1"/>
    <xf numFmtId="0" fontId="60" fillId="0" borderId="0" xfId="2" applyFont="1" applyFill="1" applyBorder="1"/>
    <xf numFmtId="46" fontId="57" fillId="0" borderId="0" xfId="2" applyNumberFormat="1" applyFont="1" applyFill="1" applyBorder="1"/>
    <xf numFmtId="0" fontId="10" fillId="0" borderId="0" xfId="0" applyFont="1" applyFill="1" applyBorder="1" applyAlignment="1">
      <alignment horizontal="right" readingOrder="2"/>
    </xf>
    <xf numFmtId="0" fontId="5" fillId="0" borderId="0" xfId="17" applyFill="1" applyAlignment="1">
      <alignment horizontal="center"/>
    </xf>
    <xf numFmtId="0" fontId="5" fillId="0" borderId="0" xfId="17" applyFill="1" applyBorder="1" applyAlignment="1">
      <alignment horizontal="right"/>
    </xf>
    <xf numFmtId="0" fontId="5" fillId="0" borderId="0" xfId="17" applyFill="1"/>
    <xf numFmtId="43" fontId="5" fillId="0" borderId="0" xfId="17" applyNumberFormat="1" applyFill="1"/>
    <xf numFmtId="0" fontId="12" fillId="0" borderId="0" xfId="29" applyNumberFormat="1" applyFont="1" applyFill="1" applyAlignment="1">
      <alignment horizontal="center" readingOrder="2"/>
    </xf>
    <xf numFmtId="0" fontId="12" fillId="0" borderId="0" xfId="29" applyNumberFormat="1" applyFont="1" applyFill="1" applyAlignment="1">
      <alignment horizontal="center"/>
    </xf>
    <xf numFmtId="0" fontId="14" fillId="0" borderId="0" xfId="0" applyFont="1" applyAlignment="1">
      <alignment horizontal="center" readingOrder="2"/>
    </xf>
    <xf numFmtId="0" fontId="25" fillId="0" borderId="2" xfId="0" applyFont="1" applyBorder="1" applyAlignment="1">
      <alignment horizontal="right" readingOrder="2"/>
    </xf>
    <xf numFmtId="0" fontId="17" fillId="0" borderId="0" xfId="26" applyFont="1" applyAlignment="1">
      <alignment horizontal="center"/>
    </xf>
    <xf numFmtId="0" fontId="18" fillId="0" borderId="1" xfId="30" applyFont="1" applyBorder="1" applyAlignment="1">
      <alignment horizontal="center"/>
    </xf>
    <xf numFmtId="0" fontId="18" fillId="0" borderId="0" xfId="30" applyFont="1" applyFill="1" applyAlignment="1">
      <alignment horizontal="center"/>
    </xf>
    <xf numFmtId="0" fontId="15" fillId="0" borderId="1" xfId="30" applyFont="1" applyBorder="1" applyAlignment="1">
      <alignment horizontal="right" wrapText="1" readingOrder="2"/>
    </xf>
    <xf numFmtId="0" fontId="12" fillId="0" borderId="0" xfId="30" applyFont="1" applyAlignment="1">
      <alignment horizontal="center" vertical="center"/>
    </xf>
    <xf numFmtId="0" fontId="12" fillId="0" borderId="0" xfId="30" applyFont="1" applyBorder="1" applyAlignment="1">
      <alignment horizontal="center"/>
    </xf>
    <xf numFmtId="0" fontId="14" fillId="0" borderId="0" xfId="30" applyFont="1" applyBorder="1" applyAlignment="1">
      <alignment horizontal="center"/>
    </xf>
    <xf numFmtId="0" fontId="15" fillId="0" borderId="3" xfId="30" applyFont="1" applyBorder="1" applyAlignment="1">
      <alignment horizontal="center"/>
    </xf>
    <xf numFmtId="0" fontId="15" fillId="0" borderId="3" xfId="30" applyNumberFormat="1" applyFont="1" applyBorder="1" applyAlignment="1">
      <alignment horizontal="center"/>
    </xf>
    <xf numFmtId="0" fontId="15" fillId="0" borderId="2" xfId="30" applyFont="1" applyBorder="1" applyAlignment="1">
      <alignment horizontal="center"/>
    </xf>
    <xf numFmtId="0" fontId="15" fillId="0" borderId="2" xfId="30" applyNumberFormat="1" applyFont="1" applyBorder="1" applyAlignment="1">
      <alignment horizontal="center"/>
    </xf>
    <xf numFmtId="0" fontId="29" fillId="0" borderId="0" xfId="2" applyFont="1" applyFill="1" applyBorder="1" applyAlignment="1">
      <alignment horizontal="center" wrapText="1"/>
    </xf>
    <xf numFmtId="0" fontId="12" fillId="0" borderId="0" xfId="2" applyFont="1" applyFill="1" applyBorder="1" applyAlignment="1">
      <alignment horizontal="center"/>
    </xf>
    <xf numFmtId="0" fontId="9" fillId="0" borderId="0" xfId="2" applyFont="1" applyFill="1" applyBorder="1" applyAlignment="1">
      <alignment horizontal="center"/>
    </xf>
    <xf numFmtId="0" fontId="15" fillId="0" borderId="1" xfId="2" applyFont="1" applyFill="1" applyBorder="1" applyAlignment="1">
      <alignment horizontal="center" readingOrder="2"/>
    </xf>
    <xf numFmtId="0" fontId="15" fillId="0" borderId="0" xfId="2" applyFont="1" applyAlignment="1">
      <alignment horizontal="center"/>
    </xf>
    <xf numFmtId="0" fontId="34" fillId="0" borderId="0" xfId="26" applyFont="1" applyFill="1" applyAlignment="1">
      <alignment horizontal="center"/>
    </xf>
    <xf numFmtId="0" fontId="15" fillId="0" borderId="5"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9" fillId="0" borderId="5" xfId="27" applyBorder="1" applyAlignment="1" applyProtection="1">
      <alignment horizontal="center" vertical="center" wrapText="1"/>
    </xf>
    <xf numFmtId="0" fontId="19" fillId="0" borderId="6" xfId="27" applyBorder="1" applyAlignment="1" applyProtection="1">
      <alignment horizontal="center" vertical="center" wrapText="1"/>
    </xf>
    <xf numFmtId="0" fontId="19" fillId="0" borderId="7" xfId="27" applyBorder="1" applyAlignment="1" applyProtection="1">
      <alignment horizontal="center" vertical="center" wrapText="1"/>
    </xf>
    <xf numFmtId="0" fontId="15" fillId="0" borderId="0" xfId="30" applyFont="1" applyBorder="1" applyAlignment="1">
      <alignment horizontal="right" wrapText="1" readingOrder="2"/>
    </xf>
    <xf numFmtId="0" fontId="15" fillId="0" borderId="0" xfId="30" applyFont="1" applyBorder="1" applyAlignment="1">
      <alignment horizontal="right" wrapText="1"/>
    </xf>
    <xf numFmtId="0" fontId="12" fillId="0" borderId="0" xfId="30" applyFont="1" applyBorder="1" applyAlignment="1">
      <alignment horizontal="center" readingOrder="1"/>
    </xf>
    <xf numFmtId="0" fontId="18" fillId="0" borderId="1" xfId="30" applyFont="1" applyBorder="1" applyAlignment="1">
      <alignment vertical="center" wrapText="1" readingOrder="2"/>
    </xf>
    <xf numFmtId="0" fontId="18" fillId="0" borderId="3" xfId="30" applyFont="1" applyBorder="1" applyAlignment="1">
      <alignment vertical="center" wrapText="1" readingOrder="2"/>
    </xf>
    <xf numFmtId="0" fontId="18" fillId="0" borderId="1" xfId="30" applyFont="1" applyBorder="1" applyAlignment="1">
      <alignment horizontal="center" vertical="center" wrapText="1" readingOrder="2"/>
    </xf>
    <xf numFmtId="0" fontId="18" fillId="0" borderId="3" xfId="30" applyFont="1" applyBorder="1" applyAlignment="1">
      <alignment horizontal="center" vertical="center" wrapText="1" readingOrder="2"/>
    </xf>
    <xf numFmtId="0" fontId="18" fillId="0" borderId="2" xfId="30" applyFont="1" applyBorder="1" applyAlignment="1">
      <alignment horizontal="center" vertical="center" wrapText="1" readingOrder="2"/>
    </xf>
    <xf numFmtId="0" fontId="35" fillId="0" borderId="0" xfId="26" applyFont="1" applyAlignment="1">
      <alignment horizontal="center"/>
    </xf>
    <xf numFmtId="0" fontId="18" fillId="0" borderId="1" xfId="30" applyFont="1" applyBorder="1" applyAlignment="1">
      <alignment horizontal="right" vertical="center" wrapText="1" readingOrder="2"/>
    </xf>
    <xf numFmtId="0" fontId="18" fillId="0" borderId="3" xfId="30" applyFont="1" applyBorder="1" applyAlignment="1">
      <alignment horizontal="right" vertical="center" wrapText="1" readingOrder="2"/>
    </xf>
    <xf numFmtId="0" fontId="15" fillId="0" borderId="0" xfId="0" applyFont="1" applyFill="1" applyAlignment="1">
      <alignment horizontal="right" vertical="center" wrapText="1" readingOrder="2"/>
    </xf>
    <xf numFmtId="0" fontId="17" fillId="0" borderId="0" xfId="26" applyFont="1" applyFill="1" applyAlignment="1">
      <alignment horizontal="center"/>
    </xf>
    <xf numFmtId="0" fontId="24" fillId="0" borderId="5" xfId="0" applyFont="1" applyBorder="1" applyAlignment="1">
      <alignment horizontal="center" vertical="center" wrapText="1" readingOrder="2"/>
    </xf>
    <xf numFmtId="0" fontId="24" fillId="0" borderId="7" xfId="0" applyFont="1" applyBorder="1" applyAlignment="1">
      <alignment horizontal="center" vertical="center" wrapText="1" readingOrder="2"/>
    </xf>
    <xf numFmtId="0" fontId="15" fillId="0" borderId="4" xfId="26" applyFont="1" applyFill="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168" fontId="15" fillId="0" borderId="0" xfId="0" applyNumberFormat="1" applyFont="1" applyFill="1" applyAlignment="1">
      <alignment horizontal="right" wrapText="1"/>
    </xf>
    <xf numFmtId="17" fontId="29" fillId="0" borderId="0" xfId="23" applyNumberFormat="1" applyFont="1" applyFill="1" applyAlignment="1">
      <alignment horizontal="center"/>
    </xf>
    <xf numFmtId="17" fontId="12" fillId="0" borderId="0" xfId="23" applyNumberFormat="1" applyFont="1" applyFill="1" applyAlignment="1">
      <alignment horizontal="center"/>
    </xf>
    <xf numFmtId="17" fontId="14" fillId="0" borderId="0" xfId="23" applyNumberFormat="1" applyFont="1" applyFill="1" applyAlignment="1">
      <alignment horizontal="center"/>
    </xf>
    <xf numFmtId="43" fontId="15" fillId="0" borderId="2" xfId="23" applyFont="1" applyBorder="1" applyAlignment="1">
      <alignment horizontal="center"/>
    </xf>
    <xf numFmtId="17" fontId="34" fillId="0" borderId="0" xfId="31" applyFont="1" applyFill="1" applyAlignment="1">
      <alignment horizontal="center"/>
      <protection locked="0"/>
    </xf>
    <xf numFmtId="0" fontId="15" fillId="0" borderId="2" xfId="2" applyFont="1" applyBorder="1" applyAlignment="1">
      <alignment horizontal="center"/>
    </xf>
    <xf numFmtId="0" fontId="29" fillId="0" borderId="0" xfId="2" applyFont="1" applyFill="1" applyAlignment="1">
      <alignment horizontal="center"/>
    </xf>
    <xf numFmtId="0" fontId="12" fillId="0" borderId="0" xfId="2" applyFont="1" applyFill="1" applyAlignment="1">
      <alignment horizontal="center"/>
    </xf>
    <xf numFmtId="0" fontId="14" fillId="0" borderId="0" xfId="2" applyFont="1" applyFill="1" applyBorder="1" applyAlignment="1">
      <alignment horizontal="center"/>
    </xf>
    <xf numFmtId="0" fontId="34" fillId="0" borderId="0" xfId="2" applyFont="1" applyAlignment="1">
      <alignment horizontal="center"/>
    </xf>
    <xf numFmtId="0" fontId="29" fillId="0" borderId="0" xfId="30" applyFont="1" applyFill="1" applyAlignment="1">
      <alignment horizontal="center"/>
    </xf>
    <xf numFmtId="0" fontId="12" fillId="0" borderId="0" xfId="30" applyFont="1" applyFill="1" applyAlignment="1">
      <alignment horizontal="center"/>
    </xf>
    <xf numFmtId="0" fontId="14" fillId="0" borderId="0" xfId="30" applyFont="1" applyFill="1" applyAlignment="1">
      <alignment horizontal="center"/>
    </xf>
    <xf numFmtId="0" fontId="15" fillId="0" borderId="1" xfId="30" applyFont="1" applyBorder="1" applyAlignment="1">
      <alignment horizontal="center"/>
    </xf>
    <xf numFmtId="0" fontId="34" fillId="0" borderId="0" xfId="30" applyFont="1" applyAlignment="1">
      <alignment horizontal="center"/>
    </xf>
    <xf numFmtId="14" fontId="15" fillId="0" borderId="0" xfId="30" applyNumberFormat="1" applyFont="1" applyFill="1" applyAlignment="1">
      <alignment horizontal="right" vertical="top" wrapText="1" readingOrder="2"/>
    </xf>
    <xf numFmtId="0" fontId="15" fillId="0" borderId="5" xfId="30" applyFont="1" applyFill="1" applyBorder="1" applyAlignment="1">
      <alignment horizontal="center" vertical="center" wrapText="1"/>
    </xf>
    <xf numFmtId="0" fontId="15" fillId="0" borderId="7" xfId="30" applyFont="1" applyBorder="1" applyAlignment="1">
      <alignment wrapText="1"/>
    </xf>
    <xf numFmtId="0" fontId="15" fillId="0" borderId="4" xfId="30" applyFont="1" applyFill="1" applyBorder="1" applyAlignment="1">
      <alignment horizontal="center" vertical="center" wrapText="1"/>
    </xf>
    <xf numFmtId="0" fontId="15" fillId="0" borderId="4" xfId="30" applyFont="1" applyBorder="1" applyAlignment="1"/>
    <xf numFmtId="0" fontId="15" fillId="0" borderId="1" xfId="30" applyFont="1" applyFill="1" applyBorder="1" applyAlignment="1">
      <alignment horizontal="right" vertical="center" wrapText="1"/>
    </xf>
    <xf numFmtId="0" fontId="12" fillId="0" borderId="0" xfId="30" applyFont="1" applyFill="1" applyBorder="1" applyAlignment="1">
      <alignment horizontal="center"/>
    </xf>
    <xf numFmtId="0" fontId="12" fillId="0" borderId="0" xfId="30" applyFont="1" applyFill="1" applyAlignment="1">
      <alignment horizontal="center" wrapText="1"/>
    </xf>
    <xf numFmtId="0" fontId="14" fillId="0" borderId="0" xfId="30" applyFont="1" applyFill="1" applyAlignment="1">
      <alignment horizontal="center" wrapText="1"/>
    </xf>
    <xf numFmtId="0" fontId="15" fillId="0" borderId="9" xfId="30" applyFont="1" applyFill="1" applyBorder="1" applyAlignment="1">
      <alignment horizontal="center" vertical="center" wrapText="1"/>
    </xf>
    <xf numFmtId="0" fontId="15" fillId="0" borderId="10" xfId="30" applyFont="1" applyFill="1" applyBorder="1" applyAlignment="1">
      <alignment horizontal="center" vertical="center" wrapText="1"/>
    </xf>
    <xf numFmtId="0" fontId="44" fillId="0" borderId="0" xfId="26" applyFont="1" applyFill="1" applyAlignment="1">
      <alignment horizontal="center"/>
    </xf>
    <xf numFmtId="0" fontId="15" fillId="0" borderId="0" xfId="2" applyFont="1" applyFill="1" applyBorder="1" applyAlignment="1">
      <alignment horizontal="right" readingOrder="2"/>
    </xf>
    <xf numFmtId="0" fontId="12" fillId="0" borderId="0" xfId="2" applyFont="1" applyFill="1" applyBorder="1" applyAlignment="1">
      <alignment horizontal="center" readingOrder="2"/>
    </xf>
    <xf numFmtId="0" fontId="14" fillId="0" borderId="0" xfId="2" applyFont="1" applyFill="1" applyBorder="1" applyAlignment="1">
      <alignment horizontal="center" readingOrder="2"/>
    </xf>
    <xf numFmtId="0" fontId="15" fillId="0" borderId="2" xfId="2" applyFont="1" applyFill="1" applyBorder="1" applyAlignment="1">
      <alignment horizontal="center" readingOrder="2"/>
    </xf>
    <xf numFmtId="0" fontId="15" fillId="0" borderId="2" xfId="2" applyFont="1" applyFill="1" applyBorder="1" applyAlignment="1">
      <alignment horizontal="right" readingOrder="2"/>
    </xf>
    <xf numFmtId="0" fontId="15" fillId="0" borderId="4" xfId="2" applyFont="1" applyFill="1" applyBorder="1" applyAlignment="1">
      <alignment horizontal="right" vertical="center" wrapText="1"/>
    </xf>
    <xf numFmtId="0" fontId="15" fillId="0" borderId="1" xfId="2" applyFont="1" applyFill="1" applyBorder="1" applyAlignment="1">
      <alignment horizontal="right" readingOrder="2"/>
    </xf>
    <xf numFmtId="0" fontId="14" fillId="0" borderId="3" xfId="2" applyFont="1" applyFill="1" applyBorder="1" applyAlignment="1">
      <alignment horizontal="center" readingOrder="2"/>
    </xf>
    <xf numFmtId="3" fontId="15" fillId="0" borderId="2" xfId="2" applyNumberFormat="1" applyFont="1" applyFill="1" applyBorder="1" applyAlignment="1">
      <alignment horizontal="right" readingOrder="2"/>
    </xf>
    <xf numFmtId="0" fontId="10" fillId="0" borderId="1" xfId="2" applyFont="1" applyFill="1" applyBorder="1" applyAlignment="1">
      <alignment horizontal="right" readingOrder="2"/>
    </xf>
    <xf numFmtId="0" fontId="42" fillId="0" borderId="0" xfId="2" applyFont="1" applyFill="1" applyBorder="1" applyAlignment="1">
      <alignment horizontal="center"/>
    </xf>
    <xf numFmtId="0" fontId="42" fillId="0" borderId="0" xfId="2" applyFont="1" applyFill="1" applyBorder="1" applyAlignment="1">
      <alignment horizontal="center" readingOrder="2"/>
    </xf>
    <xf numFmtId="0" fontId="10" fillId="0" borderId="3" xfId="2" applyFont="1" applyFill="1" applyBorder="1" applyAlignment="1">
      <alignment horizontal="center" readingOrder="2"/>
    </xf>
    <xf numFmtId="0" fontId="10" fillId="0" borderId="2" xfId="2" applyFont="1" applyFill="1" applyBorder="1" applyAlignment="1">
      <alignment horizontal="center" readingOrder="2"/>
    </xf>
    <xf numFmtId="0" fontId="55" fillId="0" borderId="2" xfId="2" applyFont="1" applyFill="1" applyBorder="1" applyAlignment="1">
      <alignment horizontal="right" readingOrder="2"/>
    </xf>
    <xf numFmtId="0" fontId="35" fillId="0" borderId="0" xfId="26" applyFont="1" applyFill="1" applyAlignment="1">
      <alignment horizontal="center"/>
    </xf>
    <xf numFmtId="0" fontId="36" fillId="0" borderId="4" xfId="26" applyFont="1" applyFill="1" applyBorder="1" applyAlignment="1">
      <alignment horizontal="center" vertical="center"/>
    </xf>
    <xf numFmtId="0" fontId="3" fillId="0" borderId="4" xfId="2" applyBorder="1" applyAlignment="1">
      <alignment vertical="center"/>
    </xf>
    <xf numFmtId="0" fontId="3" fillId="0" borderId="4" xfId="2" applyFill="1" applyBorder="1" applyAlignment="1">
      <alignment horizontal="right" vertical="center" wrapText="1"/>
    </xf>
    <xf numFmtId="0" fontId="3" fillId="0" borderId="4" xfId="2" applyBorder="1" applyAlignment="1"/>
    <xf numFmtId="0" fontId="3" fillId="0" borderId="5" xfId="2" applyFill="1" applyBorder="1" applyAlignment="1">
      <alignment horizontal="center" vertical="center" wrapText="1"/>
    </xf>
    <xf numFmtId="0" fontId="3" fillId="0" borderId="6" xfId="2" applyBorder="1" applyAlignment="1">
      <alignment horizontal="center" wrapText="1"/>
    </xf>
    <xf numFmtId="0" fontId="3" fillId="0" borderId="7" xfId="2" applyBorder="1" applyAlignment="1">
      <alignment horizontal="center" wrapText="1"/>
    </xf>
    <xf numFmtId="0" fontId="56" fillId="0" borderId="4" xfId="2" applyFont="1" applyFill="1" applyBorder="1" applyAlignment="1">
      <alignment vertical="center" textRotation="90"/>
    </xf>
    <xf numFmtId="0" fontId="10" fillId="0" borderId="0" xfId="0" applyFont="1" applyFill="1" applyBorder="1" applyAlignment="1">
      <alignment horizontal="right" readingOrder="2"/>
    </xf>
    <xf numFmtId="0" fontId="42" fillId="0" borderId="0" xfId="0" applyFont="1" applyFill="1" applyBorder="1" applyAlignment="1">
      <alignment horizontal="center"/>
    </xf>
    <xf numFmtId="0" fontId="42" fillId="0" borderId="0" xfId="0" applyFont="1" applyFill="1" applyBorder="1" applyAlignment="1">
      <alignment horizontal="center" readingOrder="2"/>
    </xf>
    <xf numFmtId="0" fontId="10" fillId="0" borderId="0" xfId="0" applyFont="1" applyFill="1" applyBorder="1" applyAlignment="1">
      <alignment horizontal="center" readingOrder="2"/>
    </xf>
    <xf numFmtId="0" fontId="10" fillId="0" borderId="2" xfId="0" applyFont="1" applyFill="1" applyBorder="1" applyAlignment="1">
      <alignment horizontal="center" readingOrder="2"/>
    </xf>
    <xf numFmtId="0" fontId="55" fillId="0" borderId="2" xfId="0" applyFont="1" applyFill="1" applyBorder="1" applyAlignment="1">
      <alignment horizontal="right" readingOrder="2"/>
    </xf>
    <xf numFmtId="0" fontId="36" fillId="0" borderId="4" xfId="26" applyFont="1" applyFill="1" applyBorder="1" applyAlignment="1">
      <alignment horizontal="center"/>
    </xf>
  </cellXfs>
  <cellStyles count="37">
    <cellStyle name="Comma 2" xfId="5"/>
    <cellStyle name="Comma 2 2" xfId="10"/>
    <cellStyle name="Comma 2 3" xfId="21"/>
    <cellStyle name="Comma 2 4" xfId="23"/>
    <cellStyle name="Comma 3" xfId="8"/>
    <cellStyle name="Comma 4" xfId="9"/>
    <cellStyle name="Comma 5" xfId="13"/>
    <cellStyle name="Comma 6" xfId="18"/>
    <cellStyle name="Comma 7" xfId="19"/>
    <cellStyle name="Comma 8" xfId="20"/>
    <cellStyle name="Comma 9" xfId="22"/>
    <cellStyle name="Normal" xfId="0" builtinId="0"/>
    <cellStyle name="Normal 2" xfId="1"/>
    <cellStyle name="Normal 2 2" xfId="2"/>
    <cellStyle name="Normal 2 3" xfId="11"/>
    <cellStyle name="Normal 2 3 2" xfId="16"/>
    <cellStyle name="Normal 2 4" xfId="14"/>
    <cellStyle name="Normal 3" xfId="7"/>
    <cellStyle name="Normal 3 2" xfId="15"/>
    <cellStyle name="Normal 4" xfId="12"/>
    <cellStyle name="Normal 5" xfId="30"/>
    <cellStyle name="Normal 7" xfId="25"/>
    <cellStyle name="Normal_c_1a" xfId="32"/>
    <cellStyle name="Normal_d_10" xfId="33"/>
    <cellStyle name="Normal_d_46" xfId="36"/>
    <cellStyle name="Normal_d_7" xfId="34"/>
    <cellStyle name="Normal_luhot" xfId="29"/>
    <cellStyle name="Normal_p9" xfId="31"/>
    <cellStyle name="Normal_לוח ה_נ_1" xfId="26"/>
    <cellStyle name="Normal_מטה דטה מוסדיים לנספח הסטטיסטי" xfId="35"/>
    <cellStyle name="Percent 2" xfId="3"/>
    <cellStyle name="Percent 2 2" xfId="24"/>
    <cellStyle name="היפר-קישור" xfId="17" builtinId="8"/>
    <cellStyle name="היפר-קישור 2" xfId="4"/>
    <cellStyle name="היפר-קישור 3" xfId="6"/>
    <cellStyle name="היפר-קישור 4" xfId="27"/>
    <cellStyle name="היפר-קישור 5"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632460</xdr:colOff>
      <xdr:row>8</xdr:row>
      <xdr:rowOff>541020</xdr:rowOff>
    </xdr:from>
    <xdr:to>
      <xdr:col>2</xdr:col>
      <xdr:colOff>3192780</xdr:colOff>
      <xdr:row>9</xdr:row>
      <xdr:rowOff>45720</xdr:rowOff>
    </xdr:to>
    <xdr:pic>
      <xdr:nvPicPr>
        <xdr:cNvPr id="2" name="תמונה 2" descr="כותרת: נוסחת  הציפיות פורוורד - תיאור: נוסחת  הציפיות פורוור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288" b="-3522"/>
        <a:stretch>
          <a:fillRect/>
        </a:stretch>
      </xdr:blipFill>
      <xdr:spPr bwMode="auto">
        <a:xfrm>
          <a:off x="9991037295" y="5884545"/>
          <a:ext cx="256032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boi.org.il/he/DataAndStatistics/Pages/InflationExpectationsExplanation.aspx" TargetMode="External"/><Relationship Id="rId1" Type="http://schemas.openxmlformats.org/officeDocument/2006/relationships/hyperlink" Target="http://www.boi.org.il/he/DataAndStatistics/Pages/InflationExpectationsExplanation.aspx" TargetMode="Externa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ASHI"/>
  <dimension ref="A1:S33"/>
  <sheetViews>
    <sheetView rightToLeft="1" tabSelected="1" topLeftCell="B1" workbookViewId="0"/>
  </sheetViews>
  <sheetFormatPr defaultRowHeight="14.25" x14ac:dyDescent="0.2"/>
  <cols>
    <col min="1" max="1" width="12.875" style="7" hidden="1" customWidth="1"/>
    <col min="2" max="2" width="78.625" style="8" bestFit="1" customWidth="1"/>
    <col min="3" max="3" width="17.25" hidden="1" customWidth="1"/>
    <col min="4" max="4" width="21.875" style="4" hidden="1" customWidth="1"/>
    <col min="5" max="6" width="20.625" style="4" customWidth="1"/>
    <col min="16" max="16" width="16.5" bestFit="1" customWidth="1"/>
  </cols>
  <sheetData>
    <row r="1" spans="1:19" s="4" customFormat="1" ht="15" x14ac:dyDescent="0.25">
      <c r="A1" s="3" t="s">
        <v>1</v>
      </c>
      <c r="B1" s="3" t="s">
        <v>4</v>
      </c>
      <c r="C1" s="3" t="s">
        <v>2</v>
      </c>
      <c r="D1" s="3" t="s">
        <v>3</v>
      </c>
      <c r="E1" s="3" t="s">
        <v>2</v>
      </c>
      <c r="F1" s="3" t="s">
        <v>3</v>
      </c>
    </row>
    <row r="2" spans="1:19" ht="16.5" x14ac:dyDescent="0.25">
      <c r="A2" s="7" t="s">
        <v>19</v>
      </c>
      <c r="B2" s="10" t="s">
        <v>470</v>
      </c>
      <c r="C2" s="4" t="s">
        <v>436</v>
      </c>
      <c r="D2" s="4" t="s">
        <v>437</v>
      </c>
      <c r="E2" s="5" t="s">
        <v>436</v>
      </c>
      <c r="F2" s="5" t="s">
        <v>0</v>
      </c>
      <c r="G2" s="9"/>
      <c r="I2" s="2"/>
      <c r="J2" s="2"/>
      <c r="K2" s="2"/>
      <c r="L2" s="2"/>
      <c r="M2" s="2"/>
      <c r="N2" s="2"/>
      <c r="O2" s="2"/>
      <c r="P2" s="2"/>
      <c r="Q2" s="2"/>
      <c r="R2" s="2"/>
      <c r="S2" s="2"/>
    </row>
    <row r="3" spans="1:19" x14ac:dyDescent="0.2">
      <c r="A3" s="7" t="s">
        <v>24</v>
      </c>
      <c r="B3" s="10" t="s">
        <v>471</v>
      </c>
      <c r="C3" s="4" t="s">
        <v>438</v>
      </c>
      <c r="D3" s="4" t="s">
        <v>439</v>
      </c>
      <c r="E3" s="6" t="s">
        <v>438</v>
      </c>
      <c r="F3" s="6" t="s">
        <v>0</v>
      </c>
      <c r="G3" s="9"/>
    </row>
    <row r="4" spans="1:19" x14ac:dyDescent="0.2">
      <c r="A4" s="7" t="s">
        <v>25</v>
      </c>
      <c r="B4" s="10" t="s">
        <v>472</v>
      </c>
      <c r="C4" s="4" t="s">
        <v>449</v>
      </c>
      <c r="D4" s="4" t="s">
        <v>450</v>
      </c>
      <c r="E4" s="6" t="s">
        <v>449</v>
      </c>
      <c r="F4" s="6" t="s">
        <v>0</v>
      </c>
      <c r="G4" s="6"/>
      <c r="H4" s="4"/>
    </row>
    <row r="5" spans="1:19" x14ac:dyDescent="0.2">
      <c r="A5" s="7" t="s">
        <v>26</v>
      </c>
      <c r="B5" s="10" t="s">
        <v>18</v>
      </c>
      <c r="C5" s="4" t="s">
        <v>440</v>
      </c>
      <c r="D5" s="4" t="s">
        <v>441</v>
      </c>
      <c r="E5" s="6" t="s">
        <v>440</v>
      </c>
      <c r="F5" s="6" t="s">
        <v>0</v>
      </c>
      <c r="G5" s="9"/>
    </row>
    <row r="6" spans="1:19" ht="15" x14ac:dyDescent="0.25">
      <c r="A6" s="7" t="s">
        <v>27</v>
      </c>
      <c r="B6" s="10" t="s">
        <v>211</v>
      </c>
      <c r="C6" s="4" t="s">
        <v>442</v>
      </c>
      <c r="D6" s="4" t="s">
        <v>443</v>
      </c>
      <c r="E6" s="6" t="s">
        <v>442</v>
      </c>
      <c r="F6" s="6" t="s">
        <v>0</v>
      </c>
      <c r="G6" s="9"/>
      <c r="P6" s="1"/>
    </row>
    <row r="7" spans="1:19" x14ac:dyDescent="0.2">
      <c r="A7" s="7" t="s">
        <v>28</v>
      </c>
      <c r="B7" s="10" t="s">
        <v>473</v>
      </c>
      <c r="C7" s="4" t="s">
        <v>444</v>
      </c>
      <c r="D7" s="4" t="s">
        <v>445</v>
      </c>
      <c r="E7" s="6" t="s">
        <v>444</v>
      </c>
      <c r="F7" s="6" t="s">
        <v>0</v>
      </c>
      <c r="G7" s="9"/>
    </row>
    <row r="8" spans="1:19" x14ac:dyDescent="0.2">
      <c r="A8" s="7" t="s">
        <v>29</v>
      </c>
      <c r="B8" s="10" t="s">
        <v>474</v>
      </c>
      <c r="C8" s="4" t="s">
        <v>451</v>
      </c>
      <c r="D8" s="4" t="s">
        <v>452</v>
      </c>
      <c r="E8" s="6" t="s">
        <v>451</v>
      </c>
      <c r="F8" s="6" t="s">
        <v>0</v>
      </c>
      <c r="G8" s="9"/>
    </row>
    <row r="9" spans="1:19" x14ac:dyDescent="0.2">
      <c r="A9" s="7" t="s">
        <v>30</v>
      </c>
      <c r="B9" s="10" t="s">
        <v>475</v>
      </c>
      <c r="C9" s="4" t="s">
        <v>453</v>
      </c>
      <c r="D9" s="4" t="s">
        <v>454</v>
      </c>
      <c r="E9" s="6" t="s">
        <v>453</v>
      </c>
      <c r="F9" s="6" t="s">
        <v>0</v>
      </c>
      <c r="G9" s="9"/>
    </row>
    <row r="10" spans="1:19" x14ac:dyDescent="0.2">
      <c r="A10" s="7" t="s">
        <v>31</v>
      </c>
      <c r="B10" s="8" t="s">
        <v>476</v>
      </c>
      <c r="C10" s="4" t="s">
        <v>455</v>
      </c>
      <c r="D10" s="4" t="s">
        <v>456</v>
      </c>
      <c r="E10" s="6" t="s">
        <v>455</v>
      </c>
      <c r="F10" s="6" t="s">
        <v>0</v>
      </c>
      <c r="G10" s="9"/>
    </row>
    <row r="11" spans="1:19" x14ac:dyDescent="0.2">
      <c r="A11" s="7" t="s">
        <v>32</v>
      </c>
      <c r="B11" s="8" t="s">
        <v>477</v>
      </c>
      <c r="C11" s="4" t="s">
        <v>446</v>
      </c>
      <c r="D11" s="4" t="s">
        <v>447</v>
      </c>
      <c r="E11" s="5" t="s">
        <v>446</v>
      </c>
      <c r="F11" s="6" t="s">
        <v>0</v>
      </c>
      <c r="G11" s="9"/>
    </row>
    <row r="12" spans="1:19" x14ac:dyDescent="0.2">
      <c r="A12" s="7" t="s">
        <v>20</v>
      </c>
      <c r="B12" s="8" t="s">
        <v>478</v>
      </c>
      <c r="C12" s="4" t="s">
        <v>457</v>
      </c>
      <c r="D12" s="4" t="s">
        <v>458</v>
      </c>
      <c r="E12" s="5" t="s">
        <v>457</v>
      </c>
      <c r="F12" s="6" t="s">
        <v>0</v>
      </c>
      <c r="G12" s="9"/>
    </row>
    <row r="13" spans="1:19" ht="15" x14ac:dyDescent="0.25">
      <c r="A13" s="7" t="s">
        <v>21</v>
      </c>
      <c r="B13" s="8" t="s">
        <v>479</v>
      </c>
      <c r="C13" s="4" t="s">
        <v>459</v>
      </c>
      <c r="D13" s="4" t="s">
        <v>460</v>
      </c>
      <c r="E13" s="5" t="s">
        <v>459</v>
      </c>
      <c r="F13" s="6" t="s">
        <v>0</v>
      </c>
      <c r="G13" s="9"/>
      <c r="P13" s="1"/>
    </row>
    <row r="14" spans="1:19" x14ac:dyDescent="0.2">
      <c r="A14" s="7" t="s">
        <v>22</v>
      </c>
      <c r="B14" s="8" t="s">
        <v>480</v>
      </c>
      <c r="C14" s="4" t="s">
        <v>466</v>
      </c>
      <c r="D14" s="4" t="s">
        <v>467</v>
      </c>
      <c r="E14" s="5" t="s">
        <v>466</v>
      </c>
      <c r="F14" s="6" t="s">
        <v>0</v>
      </c>
      <c r="G14" s="9"/>
    </row>
    <row r="15" spans="1:19" x14ac:dyDescent="0.2">
      <c r="A15" s="7" t="s">
        <v>23</v>
      </c>
      <c r="B15" s="8" t="s">
        <v>481</v>
      </c>
      <c r="C15" s="4" t="s">
        <v>468</v>
      </c>
      <c r="D15" s="4" t="s">
        <v>469</v>
      </c>
      <c r="E15" s="5" t="s">
        <v>468</v>
      </c>
      <c r="F15" s="6" t="s">
        <v>0</v>
      </c>
      <c r="G15" s="9"/>
    </row>
    <row r="16" spans="1:19" x14ac:dyDescent="0.2">
      <c r="E16" s="5"/>
      <c r="F16" s="6"/>
      <c r="G16" s="9"/>
    </row>
    <row r="17" spans="3:16" x14ac:dyDescent="0.2">
      <c r="C17" s="4"/>
      <c r="E17" s="5"/>
      <c r="F17" s="6"/>
      <c r="G17" s="9"/>
    </row>
    <row r="18" spans="3:16" x14ac:dyDescent="0.2">
      <c r="E18" s="5"/>
      <c r="F18" s="6"/>
      <c r="G18" s="9"/>
    </row>
    <row r="19" spans="3:16" ht="15" x14ac:dyDescent="0.25">
      <c r="C19" s="4"/>
      <c r="E19" s="5"/>
      <c r="F19" s="6"/>
      <c r="G19" s="9"/>
      <c r="P19" s="1"/>
    </row>
    <row r="20" spans="3:16" x14ac:dyDescent="0.2">
      <c r="E20" s="5"/>
      <c r="F20" s="6"/>
      <c r="G20" s="9"/>
    </row>
    <row r="21" spans="3:16" x14ac:dyDescent="0.2">
      <c r="C21" s="4"/>
      <c r="E21" s="5"/>
      <c r="F21" s="6"/>
      <c r="G21" s="9"/>
    </row>
    <row r="22" spans="3:16" x14ac:dyDescent="0.2">
      <c r="E22" s="5"/>
      <c r="F22" s="6"/>
      <c r="G22" s="9"/>
    </row>
    <row r="23" spans="3:16" x14ac:dyDescent="0.2">
      <c r="C23" s="4"/>
      <c r="E23" s="5"/>
      <c r="F23" s="6"/>
      <c r="G23" s="9"/>
    </row>
    <row r="24" spans="3:16" x14ac:dyDescent="0.2">
      <c r="E24" s="5"/>
      <c r="F24" s="6"/>
      <c r="G24" s="9"/>
    </row>
    <row r="25" spans="3:16" x14ac:dyDescent="0.2">
      <c r="C25" s="4"/>
      <c r="E25" s="5"/>
      <c r="F25" s="6"/>
      <c r="G25" s="9"/>
    </row>
    <row r="26" spans="3:16" ht="15" x14ac:dyDescent="0.25">
      <c r="E26" s="5"/>
      <c r="F26" s="6"/>
      <c r="G26" s="9"/>
      <c r="P26" s="1"/>
    </row>
    <row r="27" spans="3:16" x14ac:dyDescent="0.2">
      <c r="C27" s="4"/>
      <c r="E27" s="5"/>
      <c r="F27" s="6"/>
      <c r="G27" s="9"/>
    </row>
    <row r="28" spans="3:16" x14ac:dyDescent="0.2">
      <c r="C28" s="4"/>
      <c r="E28" s="5"/>
      <c r="F28" s="6"/>
      <c r="G28" s="9"/>
    </row>
    <row r="29" spans="3:16" x14ac:dyDescent="0.2">
      <c r="C29" s="4"/>
      <c r="E29" s="5"/>
      <c r="F29" s="6"/>
    </row>
    <row r="30" spans="3:16" x14ac:dyDescent="0.2">
      <c r="C30" s="4"/>
      <c r="E30" s="5"/>
      <c r="F30" s="6"/>
    </row>
    <row r="31" spans="3:16" x14ac:dyDescent="0.2">
      <c r="C31" s="4"/>
      <c r="E31" s="5"/>
      <c r="F31" s="6"/>
    </row>
    <row r="32" spans="3:16" x14ac:dyDescent="0.2">
      <c r="C32" s="4"/>
      <c r="E32" s="5"/>
      <c r="F32" s="6"/>
    </row>
    <row r="33" spans="6:6" x14ac:dyDescent="0.2">
      <c r="F33" s="6"/>
    </row>
  </sheetData>
  <sortState ref="B2:B28">
    <sortCondition ref="B1"/>
  </sortState>
  <hyperlinks>
    <hyperlink ref="F2" location="'הסברים - לוח ג-נ-1'!A1" display="הסברים"/>
    <hyperlink ref="E2" location="'לוח ג-נ-1'!A1" display="לוח ג-נ-1"/>
    <hyperlink ref="F3" location="'הסברים - לוח ג-נ-2'!A1" display="הסברים"/>
    <hyperlink ref="E3" location="'לוח ג-נ-2'!A1" display="לוח ג-נ-2"/>
    <hyperlink ref="F4" location="'הסברים - לוח ג-נ-3'!A1" display="הסברים"/>
    <hyperlink ref="E4" location="'לוח ג-נ-3'!A1" display="לוח ג-נ-3"/>
    <hyperlink ref="F5" location="'הסברים - לוח ג-נ-4(1)'!A1" display="הסברים"/>
    <hyperlink ref="E5" location="'לוח ג-נ-4(1)'!A1" display="לוח ג-נ-4(1)"/>
    <hyperlink ref="F6" location="'הסברים - לוח ג-נ-4(2)'!A1" display="הסברים"/>
    <hyperlink ref="E6" location="'לוח ג-נ-4(2)'!A1" display="לוח ג-נ-4(2)"/>
    <hyperlink ref="F7" location="'הסברים - לוח ג-נ-5'!A1" display="הסברים"/>
    <hyperlink ref="E7" location="'לוח ג-נ-5'!A1" display="לוח ג-נ-5"/>
    <hyperlink ref="F8" location="'הסברים - לוח ג-נ-6'!A1" display="הסברים"/>
    <hyperlink ref="E8" location="'לוח ג-נ-6'!A1" display="לוח ג-נ-6"/>
    <hyperlink ref="F9" location="'הסברים - לוח ג-נ-7'!A1" display="הסברים"/>
    <hyperlink ref="E9" location="'לוח ג-נ-7'!A1" display="לוח ג-נ-7"/>
    <hyperlink ref="F10" location="'הסברים - לוח ג-נ-8'!A1" display="הסברים"/>
    <hyperlink ref="E10" location="'לוח ג-נ-8'!A1" display="לוח ג-נ-8"/>
    <hyperlink ref="F11" location="'הסברים - לוח ג-נ-9'!A1" display="הסברים"/>
    <hyperlink ref="E11" location="'לוח ג-נ-9'!A1" display="לוח ג-נ-9"/>
    <hyperlink ref="F12" location="'הסברים - לוח ג-נ-10'!A1" display="הסברים"/>
    <hyperlink ref="E12" location="'לוח ג-נ-10'!A1" display="לוח ג-נ-10"/>
    <hyperlink ref="F13" location="'הסברים - לוח ג-נ-11'!A1" display="הסברים"/>
    <hyperlink ref="E13" location="'לוח ג-נ-11'!A1" display="לוח ג-נ-11"/>
    <hyperlink ref="F14" location="'הסברים - לוח ג-נ-12(1)'!A1" display="הסברים"/>
    <hyperlink ref="E14" location="'לוח ג-נ-12(1)'!A1" display="לוח ג-נ-12(1)"/>
    <hyperlink ref="F15" location="'הסברים - לוח ג-נ-12(2)'!A1" display="הסברים"/>
    <hyperlink ref="E15" location="'לוח ג-נ-12(2)'!A1" display="לוח ג-נ-12(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pageSetUpPr fitToPage="1"/>
  </sheetPr>
  <dimension ref="A1:H72"/>
  <sheetViews>
    <sheetView rightToLeft="1" zoomScaleNormal="100" zoomScaleSheetLayoutView="100" workbookViewId="0"/>
  </sheetViews>
  <sheetFormatPr defaultColWidth="12.375" defaultRowHeight="15" customHeight="1" x14ac:dyDescent="0.25"/>
  <cols>
    <col min="1" max="1" width="12.375" style="54"/>
    <col min="2" max="2" width="12.625" style="127" customWidth="1"/>
    <col min="3" max="3" width="9.75" style="127" customWidth="1"/>
    <col min="4" max="4" width="12" style="54" customWidth="1"/>
    <col min="5" max="5" width="11.5" style="54" customWidth="1"/>
    <col min="6" max="6" width="11" style="54" customWidth="1"/>
    <col min="7" max="7" width="10.875" style="54" customWidth="1"/>
    <col min="8" max="8" width="10.75" style="54" customWidth="1"/>
    <col min="9" max="16384" width="12.375" style="54"/>
  </cols>
  <sheetData>
    <row r="1" spans="1:8" ht="15" customHeight="1" x14ac:dyDescent="0.3">
      <c r="A1" s="9" t="s">
        <v>482</v>
      </c>
      <c r="B1" s="362" t="s">
        <v>210</v>
      </c>
      <c r="C1" s="362"/>
      <c r="D1" s="362"/>
      <c r="E1" s="362"/>
      <c r="F1" s="362"/>
      <c r="G1" s="362"/>
      <c r="H1" s="362"/>
    </row>
    <row r="2" spans="1:8" ht="15" customHeight="1" x14ac:dyDescent="0.3">
      <c r="B2" s="382" t="s">
        <v>211</v>
      </c>
      <c r="C2" s="382"/>
      <c r="D2" s="382"/>
      <c r="E2" s="382"/>
      <c r="F2" s="382"/>
      <c r="G2" s="382"/>
      <c r="H2" s="382"/>
    </row>
    <row r="3" spans="1:8" ht="15" customHeight="1" x14ac:dyDescent="0.25">
      <c r="B3" s="136"/>
      <c r="C3" s="136"/>
      <c r="D3" s="110"/>
      <c r="E3" s="110"/>
      <c r="F3" s="111"/>
      <c r="G3" s="111"/>
      <c r="H3" s="111"/>
    </row>
    <row r="4" spans="1:8" x14ac:dyDescent="0.25">
      <c r="B4" s="389" t="s">
        <v>212</v>
      </c>
      <c r="C4" s="385" t="s">
        <v>188</v>
      </c>
      <c r="D4" s="385" t="s">
        <v>189</v>
      </c>
      <c r="E4" s="385" t="s">
        <v>190</v>
      </c>
      <c r="F4" s="387" t="s">
        <v>191</v>
      </c>
      <c r="G4" s="387"/>
      <c r="H4" s="387"/>
    </row>
    <row r="5" spans="1:8" ht="15" customHeight="1" x14ac:dyDescent="0.25">
      <c r="B5" s="390"/>
      <c r="C5" s="386"/>
      <c r="D5" s="386"/>
      <c r="E5" s="386"/>
      <c r="F5" s="112" t="s">
        <v>192</v>
      </c>
      <c r="G5" s="112" t="s">
        <v>193</v>
      </c>
      <c r="H5" s="112" t="s">
        <v>194</v>
      </c>
    </row>
    <row r="6" spans="1:8" ht="15" customHeight="1" x14ac:dyDescent="0.25">
      <c r="B6" s="113">
        <v>2015</v>
      </c>
      <c r="C6" s="137"/>
      <c r="D6" s="116"/>
      <c r="E6" s="119"/>
      <c r="F6" s="117"/>
      <c r="G6" s="117"/>
      <c r="H6" s="117"/>
    </row>
    <row r="7" spans="1:8" ht="15" customHeight="1" x14ac:dyDescent="0.25">
      <c r="B7" s="118" t="s">
        <v>213</v>
      </c>
      <c r="C7" s="137">
        <v>5</v>
      </c>
      <c r="D7" s="116" t="s">
        <v>193</v>
      </c>
      <c r="E7" s="119">
        <v>0.25</v>
      </c>
      <c r="F7" s="117">
        <v>0</v>
      </c>
      <c r="G7" s="117">
        <v>5</v>
      </c>
      <c r="H7" s="117">
        <v>0</v>
      </c>
    </row>
    <row r="8" spans="1:8" ht="15" customHeight="1" x14ac:dyDescent="0.25">
      <c r="B8" s="118" t="s">
        <v>214</v>
      </c>
      <c r="C8" s="137">
        <v>5</v>
      </c>
      <c r="D8" s="116" t="s">
        <v>215</v>
      </c>
      <c r="E8" s="119">
        <v>0.1</v>
      </c>
      <c r="F8" s="117">
        <v>0</v>
      </c>
      <c r="G8" s="117">
        <v>1</v>
      </c>
      <c r="H8" s="117">
        <v>4</v>
      </c>
    </row>
    <row r="9" spans="1:8" ht="15" customHeight="1" x14ac:dyDescent="0.25">
      <c r="B9" s="118" t="s">
        <v>216</v>
      </c>
      <c r="C9" s="137">
        <v>5</v>
      </c>
      <c r="D9" s="116" t="s">
        <v>193</v>
      </c>
      <c r="E9" s="119">
        <v>0.1</v>
      </c>
      <c r="F9" s="117">
        <v>0</v>
      </c>
      <c r="G9" s="117">
        <v>5</v>
      </c>
      <c r="H9" s="117">
        <v>0</v>
      </c>
    </row>
    <row r="10" spans="1:8" ht="15" customHeight="1" x14ac:dyDescent="0.25">
      <c r="B10" s="118" t="s">
        <v>217</v>
      </c>
      <c r="C10" s="137">
        <v>5</v>
      </c>
      <c r="D10" s="116" t="s">
        <v>193</v>
      </c>
      <c r="E10" s="119">
        <v>0.1</v>
      </c>
      <c r="F10" s="117">
        <v>0</v>
      </c>
      <c r="G10" s="117">
        <v>5</v>
      </c>
      <c r="H10" s="117">
        <v>0</v>
      </c>
    </row>
    <row r="11" spans="1:8" ht="15" customHeight="1" x14ac:dyDescent="0.25">
      <c r="B11" s="118" t="s">
        <v>218</v>
      </c>
      <c r="C11" s="137">
        <v>5</v>
      </c>
      <c r="D11" s="116" t="s">
        <v>193</v>
      </c>
      <c r="E11" s="119">
        <v>0.1</v>
      </c>
      <c r="F11" s="117">
        <v>0</v>
      </c>
      <c r="G11" s="117">
        <v>5</v>
      </c>
      <c r="H11" s="117">
        <v>0</v>
      </c>
    </row>
    <row r="12" spans="1:8" ht="15" customHeight="1" x14ac:dyDescent="0.25">
      <c r="B12" s="118" t="s">
        <v>219</v>
      </c>
      <c r="C12" s="137">
        <v>5</v>
      </c>
      <c r="D12" s="116" t="s">
        <v>193</v>
      </c>
      <c r="E12" s="119">
        <v>0.1</v>
      </c>
      <c r="F12" s="117">
        <v>0</v>
      </c>
      <c r="G12" s="117">
        <v>5</v>
      </c>
      <c r="H12" s="117">
        <v>0</v>
      </c>
    </row>
    <row r="13" spans="1:8" ht="15" customHeight="1" x14ac:dyDescent="0.25">
      <c r="B13" s="118" t="s">
        <v>220</v>
      </c>
      <c r="C13" s="137">
        <v>5</v>
      </c>
      <c r="D13" s="116" t="s">
        <v>193</v>
      </c>
      <c r="E13" s="119">
        <v>0.1</v>
      </c>
      <c r="F13" s="117">
        <v>0</v>
      </c>
      <c r="G13" s="117">
        <v>5</v>
      </c>
      <c r="H13" s="117">
        <v>0</v>
      </c>
    </row>
    <row r="14" spans="1:8" ht="15" customHeight="1" x14ac:dyDescent="0.25">
      <c r="B14" s="118" t="s">
        <v>221</v>
      </c>
      <c r="C14" s="137">
        <v>5</v>
      </c>
      <c r="D14" s="116" t="s">
        <v>193</v>
      </c>
      <c r="E14" s="119">
        <v>0.1</v>
      </c>
      <c r="F14" s="117">
        <v>0</v>
      </c>
      <c r="G14" s="117">
        <v>5</v>
      </c>
      <c r="H14" s="117">
        <v>0</v>
      </c>
    </row>
    <row r="15" spans="1:8" ht="15" customHeight="1" x14ac:dyDescent="0.25">
      <c r="B15" s="118" t="s">
        <v>222</v>
      </c>
      <c r="C15" s="137">
        <v>5</v>
      </c>
      <c r="D15" s="116" t="s">
        <v>193</v>
      </c>
      <c r="E15" s="119">
        <v>0.1</v>
      </c>
      <c r="F15" s="117">
        <v>0</v>
      </c>
      <c r="G15" s="117">
        <v>5</v>
      </c>
      <c r="H15" s="117">
        <v>0</v>
      </c>
    </row>
    <row r="16" spans="1:8" ht="15" customHeight="1" x14ac:dyDescent="0.25">
      <c r="B16" s="118" t="s">
        <v>223</v>
      </c>
      <c r="C16" s="137">
        <v>4</v>
      </c>
      <c r="D16" s="116" t="s">
        <v>193</v>
      </c>
      <c r="E16" s="119">
        <v>0.1</v>
      </c>
      <c r="F16" s="117">
        <v>0</v>
      </c>
      <c r="G16" s="117">
        <v>4</v>
      </c>
      <c r="H16" s="117">
        <v>0</v>
      </c>
    </row>
    <row r="17" spans="2:8" ht="15" customHeight="1" x14ac:dyDescent="0.25">
      <c r="B17" s="118" t="s">
        <v>224</v>
      </c>
      <c r="C17" s="137">
        <v>4</v>
      </c>
      <c r="D17" s="116" t="s">
        <v>193</v>
      </c>
      <c r="E17" s="119">
        <v>0.1</v>
      </c>
      <c r="F17" s="117">
        <v>0</v>
      </c>
      <c r="G17" s="117">
        <v>4</v>
      </c>
      <c r="H17" s="117">
        <v>0</v>
      </c>
    </row>
    <row r="18" spans="2:8" ht="15" customHeight="1" x14ac:dyDescent="0.25">
      <c r="B18" s="118" t="s">
        <v>225</v>
      </c>
      <c r="C18" s="137">
        <v>4</v>
      </c>
      <c r="D18" s="116" t="s">
        <v>193</v>
      </c>
      <c r="E18" s="119">
        <v>0.1</v>
      </c>
      <c r="F18" s="117">
        <v>0</v>
      </c>
      <c r="G18" s="117">
        <v>4</v>
      </c>
      <c r="H18" s="117">
        <v>0</v>
      </c>
    </row>
    <row r="19" spans="2:8" ht="15" customHeight="1" x14ac:dyDescent="0.25">
      <c r="B19" s="113">
        <v>2016</v>
      </c>
      <c r="C19" s="137"/>
      <c r="D19" s="116"/>
      <c r="E19" s="119"/>
      <c r="F19" s="117"/>
      <c r="G19" s="117"/>
      <c r="H19" s="117"/>
    </row>
    <row r="20" spans="2:8" ht="15" customHeight="1" x14ac:dyDescent="0.25">
      <c r="B20" s="118" t="s">
        <v>226</v>
      </c>
      <c r="C20" s="137">
        <v>4</v>
      </c>
      <c r="D20" s="116" t="s">
        <v>193</v>
      </c>
      <c r="E20" s="119">
        <v>0.1</v>
      </c>
      <c r="F20" s="117">
        <v>0</v>
      </c>
      <c r="G20" s="117">
        <v>4</v>
      </c>
      <c r="H20" s="117">
        <v>0</v>
      </c>
    </row>
    <row r="21" spans="2:8" ht="15" customHeight="1" x14ac:dyDescent="0.25">
      <c r="B21" s="118" t="s">
        <v>227</v>
      </c>
      <c r="C21" s="137">
        <v>4</v>
      </c>
      <c r="D21" s="116" t="s">
        <v>193</v>
      </c>
      <c r="E21" s="119">
        <v>0.1</v>
      </c>
      <c r="F21" s="117">
        <v>0</v>
      </c>
      <c r="G21" s="117">
        <v>4</v>
      </c>
      <c r="H21" s="117">
        <v>0</v>
      </c>
    </row>
    <row r="22" spans="2:8" ht="15" customHeight="1" x14ac:dyDescent="0.25">
      <c r="B22" s="118" t="s">
        <v>228</v>
      </c>
      <c r="C22" s="137">
        <v>4</v>
      </c>
      <c r="D22" s="116" t="s">
        <v>193</v>
      </c>
      <c r="E22" s="119">
        <v>0.1</v>
      </c>
      <c r="F22" s="117">
        <v>0</v>
      </c>
      <c r="G22" s="117">
        <v>4</v>
      </c>
      <c r="H22" s="117">
        <v>0</v>
      </c>
    </row>
    <row r="23" spans="2:8" ht="15" customHeight="1" x14ac:dyDescent="0.25">
      <c r="B23" s="118" t="s">
        <v>229</v>
      </c>
      <c r="C23" s="137">
        <v>4</v>
      </c>
      <c r="D23" s="116" t="s">
        <v>193</v>
      </c>
      <c r="E23" s="119">
        <v>0.1</v>
      </c>
      <c r="F23" s="117">
        <v>0</v>
      </c>
      <c r="G23" s="117">
        <v>4</v>
      </c>
      <c r="H23" s="117">
        <v>0</v>
      </c>
    </row>
    <row r="24" spans="2:8" ht="15" customHeight="1" x14ac:dyDescent="0.25">
      <c r="B24" s="118" t="s">
        <v>230</v>
      </c>
      <c r="C24" s="137">
        <v>4</v>
      </c>
      <c r="D24" s="116" t="s">
        <v>193</v>
      </c>
      <c r="E24" s="119">
        <v>0.1</v>
      </c>
      <c r="F24" s="117">
        <v>0</v>
      </c>
      <c r="G24" s="117">
        <v>4</v>
      </c>
      <c r="H24" s="117">
        <v>0</v>
      </c>
    </row>
    <row r="25" spans="2:8" ht="15" customHeight="1" x14ac:dyDescent="0.25">
      <c r="B25" s="118" t="s">
        <v>231</v>
      </c>
      <c r="C25" s="137">
        <v>4</v>
      </c>
      <c r="D25" s="116" t="s">
        <v>193</v>
      </c>
      <c r="E25" s="119">
        <v>0.1</v>
      </c>
      <c r="F25" s="117">
        <v>0</v>
      </c>
      <c r="G25" s="117">
        <v>4</v>
      </c>
      <c r="H25" s="117">
        <v>0</v>
      </c>
    </row>
    <row r="26" spans="2:8" ht="15" customHeight="1" x14ac:dyDescent="0.25">
      <c r="B26" s="118" t="s">
        <v>232</v>
      </c>
      <c r="C26" s="137">
        <v>4</v>
      </c>
      <c r="D26" s="116" t="s">
        <v>193</v>
      </c>
      <c r="E26" s="119">
        <v>0.1</v>
      </c>
      <c r="F26" s="117">
        <v>0</v>
      </c>
      <c r="G26" s="117">
        <v>4</v>
      </c>
      <c r="H26" s="117">
        <v>0</v>
      </c>
    </row>
    <row r="27" spans="2:8" ht="15" customHeight="1" x14ac:dyDescent="0.25">
      <c r="B27" s="118" t="s">
        <v>233</v>
      </c>
      <c r="C27" s="137">
        <v>4</v>
      </c>
      <c r="D27" s="116" t="s">
        <v>193</v>
      </c>
      <c r="E27" s="119">
        <v>0.1</v>
      </c>
      <c r="F27" s="117">
        <v>0</v>
      </c>
      <c r="G27" s="117">
        <v>4</v>
      </c>
      <c r="H27" s="117">
        <v>0</v>
      </c>
    </row>
    <row r="28" spans="2:8" ht="15" customHeight="1" x14ac:dyDescent="0.25">
      <c r="B28" s="118" t="s">
        <v>234</v>
      </c>
      <c r="C28" s="137">
        <v>4</v>
      </c>
      <c r="D28" s="116" t="s">
        <v>193</v>
      </c>
      <c r="E28" s="119">
        <v>0.1</v>
      </c>
      <c r="F28" s="117">
        <v>0</v>
      </c>
      <c r="G28" s="117">
        <v>4</v>
      </c>
      <c r="H28" s="117">
        <v>0</v>
      </c>
    </row>
    <row r="29" spans="2:8" ht="15" customHeight="1" x14ac:dyDescent="0.25">
      <c r="B29" s="118" t="s">
        <v>235</v>
      </c>
      <c r="C29" s="137">
        <v>4</v>
      </c>
      <c r="D29" s="116" t="s">
        <v>193</v>
      </c>
      <c r="E29" s="119">
        <v>0.1</v>
      </c>
      <c r="F29" s="117">
        <v>0</v>
      </c>
      <c r="G29" s="117">
        <v>4</v>
      </c>
      <c r="H29" s="117">
        <v>0</v>
      </c>
    </row>
    <row r="30" spans="2:8" ht="15" customHeight="1" x14ac:dyDescent="0.25">
      <c r="B30" s="118" t="s">
        <v>236</v>
      </c>
      <c r="C30" s="137">
        <v>4</v>
      </c>
      <c r="D30" s="116" t="s">
        <v>193</v>
      </c>
      <c r="E30" s="119">
        <v>0.1</v>
      </c>
      <c r="F30" s="117">
        <v>0</v>
      </c>
      <c r="G30" s="117">
        <v>4</v>
      </c>
      <c r="H30" s="117">
        <v>0</v>
      </c>
    </row>
    <row r="31" spans="2:8" ht="15" customHeight="1" x14ac:dyDescent="0.25">
      <c r="B31" s="118" t="s">
        <v>237</v>
      </c>
      <c r="C31" s="137">
        <v>4</v>
      </c>
      <c r="D31" s="116" t="s">
        <v>193</v>
      </c>
      <c r="E31" s="119">
        <v>0.1</v>
      </c>
      <c r="F31" s="117">
        <v>0</v>
      </c>
      <c r="G31" s="117">
        <v>4</v>
      </c>
      <c r="H31" s="117">
        <v>0</v>
      </c>
    </row>
    <row r="32" spans="2:8" ht="15" customHeight="1" x14ac:dyDescent="0.25">
      <c r="B32" s="113">
        <v>2017</v>
      </c>
      <c r="C32" s="137"/>
      <c r="D32" s="116"/>
      <c r="E32" s="119"/>
      <c r="F32" s="117"/>
      <c r="G32" s="117"/>
      <c r="H32" s="117"/>
    </row>
    <row r="33" spans="2:8" ht="15" customHeight="1" x14ac:dyDescent="0.25">
      <c r="B33" s="118" t="s">
        <v>238</v>
      </c>
      <c r="C33" s="138">
        <v>4</v>
      </c>
      <c r="D33" s="139" t="s">
        <v>193</v>
      </c>
      <c r="E33" s="139">
        <v>0.1</v>
      </c>
      <c r="F33" s="139">
        <v>0</v>
      </c>
      <c r="G33" s="139">
        <v>4</v>
      </c>
      <c r="H33" s="139">
        <v>0</v>
      </c>
    </row>
    <row r="34" spans="2:8" ht="15" customHeight="1" x14ac:dyDescent="0.25">
      <c r="B34" s="118" t="s">
        <v>239</v>
      </c>
      <c r="C34" s="138">
        <v>4</v>
      </c>
      <c r="D34" s="139" t="s">
        <v>193</v>
      </c>
      <c r="E34" s="139">
        <v>0.1</v>
      </c>
      <c r="F34" s="139">
        <v>0</v>
      </c>
      <c r="G34" s="139">
        <v>4</v>
      </c>
      <c r="H34" s="139">
        <v>0</v>
      </c>
    </row>
    <row r="35" spans="2:8" ht="15" customHeight="1" x14ac:dyDescent="0.25">
      <c r="B35" s="118" t="s">
        <v>240</v>
      </c>
      <c r="C35" s="138">
        <v>4</v>
      </c>
      <c r="D35" s="139" t="s">
        <v>193</v>
      </c>
      <c r="E35" s="139">
        <v>0.1</v>
      </c>
      <c r="F35" s="139">
        <v>0</v>
      </c>
      <c r="G35" s="139">
        <v>4</v>
      </c>
      <c r="H35" s="139">
        <v>0</v>
      </c>
    </row>
    <row r="36" spans="2:8" ht="15" customHeight="1" x14ac:dyDescent="0.25">
      <c r="B36" s="118" t="s">
        <v>241</v>
      </c>
      <c r="C36" s="138">
        <v>4</v>
      </c>
      <c r="D36" s="139" t="s">
        <v>193</v>
      </c>
      <c r="E36" s="139">
        <v>0.1</v>
      </c>
      <c r="F36" s="139">
        <v>0</v>
      </c>
      <c r="G36" s="139">
        <v>4</v>
      </c>
      <c r="H36" s="139">
        <v>0</v>
      </c>
    </row>
    <row r="37" spans="2:8" ht="15" customHeight="1" x14ac:dyDescent="0.25">
      <c r="B37" s="118" t="s">
        <v>242</v>
      </c>
      <c r="C37" s="138">
        <v>4</v>
      </c>
      <c r="D37" s="139" t="s">
        <v>193</v>
      </c>
      <c r="E37" s="139">
        <v>0.1</v>
      </c>
      <c r="F37" s="139">
        <v>0</v>
      </c>
      <c r="G37" s="139">
        <v>4</v>
      </c>
      <c r="H37" s="139">
        <v>0</v>
      </c>
    </row>
    <row r="38" spans="2:8" ht="15" customHeight="1" x14ac:dyDescent="0.25">
      <c r="B38" s="118" t="s">
        <v>243</v>
      </c>
      <c r="C38" s="138">
        <v>4</v>
      </c>
      <c r="D38" s="139" t="s">
        <v>193</v>
      </c>
      <c r="E38" s="139">
        <v>0.1</v>
      </c>
      <c r="F38" s="139">
        <v>0</v>
      </c>
      <c r="G38" s="139">
        <v>4</v>
      </c>
      <c r="H38" s="139">
        <v>0</v>
      </c>
    </row>
    <row r="39" spans="2:8" ht="15" customHeight="1" x14ac:dyDescent="0.25">
      <c r="B39" s="118" t="s">
        <v>244</v>
      </c>
      <c r="C39" s="138">
        <v>6</v>
      </c>
      <c r="D39" s="139" t="s">
        <v>193</v>
      </c>
      <c r="E39" s="139">
        <v>0.1</v>
      </c>
      <c r="F39" s="139">
        <v>0</v>
      </c>
      <c r="G39" s="139">
        <v>6</v>
      </c>
      <c r="H39" s="139">
        <v>0</v>
      </c>
    </row>
    <row r="40" spans="2:8" ht="15" customHeight="1" x14ac:dyDescent="0.25">
      <c r="B40" s="118" t="s">
        <v>245</v>
      </c>
      <c r="C40" s="138">
        <v>6</v>
      </c>
      <c r="D40" s="139" t="s">
        <v>193</v>
      </c>
      <c r="E40" s="139">
        <v>0.1</v>
      </c>
      <c r="F40" s="139">
        <v>0</v>
      </c>
      <c r="G40" s="139">
        <v>6</v>
      </c>
      <c r="H40" s="139">
        <v>0</v>
      </c>
    </row>
    <row r="41" spans="2:8" ht="15" customHeight="1" x14ac:dyDescent="0.25">
      <c r="B41" s="113">
        <v>2018</v>
      </c>
      <c r="C41" s="138"/>
      <c r="D41" s="139"/>
      <c r="E41" s="139"/>
      <c r="F41" s="139"/>
      <c r="G41" s="139"/>
      <c r="H41" s="139"/>
    </row>
    <row r="42" spans="2:8" ht="15" customHeight="1" x14ac:dyDescent="0.25">
      <c r="B42" s="118" t="s">
        <v>246</v>
      </c>
      <c r="C42" s="138">
        <v>6</v>
      </c>
      <c r="D42" s="139" t="s">
        <v>193</v>
      </c>
      <c r="E42" s="139">
        <v>0.1</v>
      </c>
      <c r="F42" s="139">
        <v>0</v>
      </c>
      <c r="G42" s="139">
        <v>6</v>
      </c>
      <c r="H42" s="139">
        <v>0</v>
      </c>
    </row>
    <row r="43" spans="2:8" ht="15" customHeight="1" x14ac:dyDescent="0.25">
      <c r="B43" s="118" t="s">
        <v>247</v>
      </c>
      <c r="C43" s="138">
        <v>6</v>
      </c>
      <c r="D43" s="139" t="s">
        <v>193</v>
      </c>
      <c r="E43" s="139">
        <v>0.1</v>
      </c>
      <c r="F43" s="139">
        <v>1</v>
      </c>
      <c r="G43" s="139">
        <v>5</v>
      </c>
      <c r="H43" s="139">
        <v>0</v>
      </c>
    </row>
    <row r="44" spans="2:8" ht="15" customHeight="1" x14ac:dyDescent="0.25">
      <c r="B44" s="118" t="s">
        <v>248</v>
      </c>
      <c r="C44" s="138">
        <v>6</v>
      </c>
      <c r="D44" s="139" t="s">
        <v>193</v>
      </c>
      <c r="E44" s="139">
        <v>0.1</v>
      </c>
      <c r="F44" s="139">
        <v>1</v>
      </c>
      <c r="G44" s="139">
        <v>5</v>
      </c>
      <c r="H44" s="139">
        <v>0</v>
      </c>
    </row>
    <row r="45" spans="2:8" ht="15" customHeight="1" x14ac:dyDescent="0.25">
      <c r="B45" s="118" t="s">
        <v>249</v>
      </c>
      <c r="C45" s="138">
        <v>6</v>
      </c>
      <c r="D45" s="139" t="s">
        <v>193</v>
      </c>
      <c r="E45" s="139">
        <v>0.1</v>
      </c>
      <c r="F45" s="139">
        <v>1</v>
      </c>
      <c r="G45" s="139">
        <v>5</v>
      </c>
      <c r="H45" s="139">
        <v>0</v>
      </c>
    </row>
    <row r="46" spans="2:8" ht="15" customHeight="1" x14ac:dyDescent="0.25">
      <c r="B46" s="140">
        <v>43290</v>
      </c>
      <c r="C46" s="138">
        <v>6</v>
      </c>
      <c r="D46" s="139" t="s">
        <v>193</v>
      </c>
      <c r="E46" s="139">
        <v>0.1</v>
      </c>
      <c r="F46" s="139">
        <v>1</v>
      </c>
      <c r="G46" s="139">
        <v>5</v>
      </c>
      <c r="H46" s="139">
        <v>0</v>
      </c>
    </row>
    <row r="47" spans="2:8" ht="15" customHeight="1" x14ac:dyDescent="0.25">
      <c r="B47" s="118" t="s">
        <v>250</v>
      </c>
      <c r="C47" s="138">
        <v>6</v>
      </c>
      <c r="D47" s="139" t="s">
        <v>193</v>
      </c>
      <c r="E47" s="139">
        <v>0.1</v>
      </c>
      <c r="F47" s="139">
        <v>1</v>
      </c>
      <c r="G47" s="139">
        <v>5</v>
      </c>
      <c r="H47" s="139">
        <v>0</v>
      </c>
    </row>
    <row r="48" spans="2:8" ht="15" customHeight="1" x14ac:dyDescent="0.25">
      <c r="B48" s="118" t="s">
        <v>251</v>
      </c>
      <c r="C48" s="138">
        <v>6</v>
      </c>
      <c r="D48" s="139" t="s">
        <v>193</v>
      </c>
      <c r="E48" s="139">
        <v>0.1</v>
      </c>
      <c r="F48" s="139">
        <v>2</v>
      </c>
      <c r="G48" s="139">
        <v>4</v>
      </c>
      <c r="H48" s="139">
        <v>0</v>
      </c>
    </row>
    <row r="49" spans="2:8" ht="15" customHeight="1" x14ac:dyDescent="0.25">
      <c r="B49" s="141">
        <v>43430</v>
      </c>
      <c r="C49" s="59">
        <v>5</v>
      </c>
      <c r="D49" s="142">
        <v>0.15</v>
      </c>
      <c r="E49" s="142">
        <v>0.25</v>
      </c>
      <c r="F49" s="61">
        <v>4</v>
      </c>
      <c r="G49" s="61">
        <v>1</v>
      </c>
      <c r="H49" s="61">
        <v>0</v>
      </c>
    </row>
    <row r="50" spans="2:8" ht="15" customHeight="1" x14ac:dyDescent="0.25">
      <c r="B50" s="113">
        <v>2019</v>
      </c>
      <c r="C50" s="143"/>
      <c r="D50" s="124"/>
      <c r="E50" s="124"/>
      <c r="F50" s="124"/>
      <c r="G50" s="124"/>
      <c r="H50" s="124"/>
    </row>
    <row r="51" spans="2:8" ht="15" customHeight="1" x14ac:dyDescent="0.25">
      <c r="B51" s="140">
        <v>43472</v>
      </c>
      <c r="C51" s="128">
        <v>6</v>
      </c>
      <c r="D51" s="138" t="s">
        <v>193</v>
      </c>
      <c r="E51" s="138">
        <v>0.25</v>
      </c>
      <c r="F51" s="138">
        <v>0</v>
      </c>
      <c r="G51" s="138">
        <v>6</v>
      </c>
      <c r="H51" s="138">
        <v>0</v>
      </c>
    </row>
    <row r="52" spans="2:8" ht="15" customHeight="1" x14ac:dyDescent="0.25">
      <c r="B52" s="140">
        <v>43521</v>
      </c>
      <c r="C52" s="128">
        <v>6</v>
      </c>
      <c r="D52" s="138" t="s">
        <v>193</v>
      </c>
      <c r="E52" s="138">
        <v>0.25</v>
      </c>
      <c r="F52" s="138">
        <v>0</v>
      </c>
      <c r="G52" s="138">
        <v>6</v>
      </c>
      <c r="H52" s="138">
        <v>0</v>
      </c>
    </row>
    <row r="53" spans="2:8" ht="15" customHeight="1" x14ac:dyDescent="0.25">
      <c r="B53" s="140">
        <v>43563</v>
      </c>
      <c r="C53" s="128">
        <v>5</v>
      </c>
      <c r="D53" s="138" t="s">
        <v>193</v>
      </c>
      <c r="E53" s="138">
        <v>0.25</v>
      </c>
      <c r="F53" s="138">
        <v>1</v>
      </c>
      <c r="G53" s="138">
        <v>4</v>
      </c>
      <c r="H53" s="138">
        <v>0</v>
      </c>
    </row>
    <row r="54" spans="2:8" ht="15" customHeight="1" x14ac:dyDescent="0.25">
      <c r="B54" s="140">
        <v>43605</v>
      </c>
      <c r="C54" s="128">
        <v>5</v>
      </c>
      <c r="D54" s="138" t="s">
        <v>193</v>
      </c>
      <c r="E54" s="138">
        <v>0.25</v>
      </c>
      <c r="F54" s="138">
        <v>1</v>
      </c>
      <c r="G54" s="138">
        <v>4</v>
      </c>
      <c r="H54" s="138">
        <v>0</v>
      </c>
    </row>
    <row r="55" spans="2:8" ht="15" customHeight="1" x14ac:dyDescent="0.25">
      <c r="B55" s="140">
        <v>43654</v>
      </c>
      <c r="C55" s="128">
        <v>5</v>
      </c>
      <c r="D55" s="138" t="s">
        <v>193</v>
      </c>
      <c r="E55" s="138">
        <v>0.25</v>
      </c>
      <c r="F55" s="138">
        <v>1</v>
      </c>
      <c r="G55" s="138">
        <v>4</v>
      </c>
      <c r="H55" s="138">
        <v>0</v>
      </c>
    </row>
    <row r="56" spans="2:8" ht="15" customHeight="1" x14ac:dyDescent="0.25">
      <c r="B56" s="140">
        <v>43705</v>
      </c>
      <c r="C56" s="128">
        <v>5</v>
      </c>
      <c r="D56" s="138" t="s">
        <v>193</v>
      </c>
      <c r="E56" s="138">
        <v>0.25</v>
      </c>
      <c r="F56" s="138">
        <v>0</v>
      </c>
      <c r="G56" s="138">
        <v>5</v>
      </c>
      <c r="H56" s="138">
        <v>0</v>
      </c>
    </row>
    <row r="57" spans="2:8" ht="15" customHeight="1" x14ac:dyDescent="0.25">
      <c r="B57" s="140">
        <v>43745</v>
      </c>
      <c r="C57" s="128">
        <v>5</v>
      </c>
      <c r="D57" s="138" t="s">
        <v>193</v>
      </c>
      <c r="E57" s="138">
        <v>0.25</v>
      </c>
      <c r="F57" s="138">
        <v>0</v>
      </c>
      <c r="G57" s="138">
        <v>3</v>
      </c>
      <c r="H57" s="138">
        <v>2</v>
      </c>
    </row>
    <row r="58" spans="2:8" s="124" customFormat="1" ht="15" customHeight="1" x14ac:dyDescent="0.25">
      <c r="B58" s="141">
        <v>43794</v>
      </c>
      <c r="C58" s="59">
        <v>5</v>
      </c>
      <c r="D58" s="142" t="s">
        <v>193</v>
      </c>
      <c r="E58" s="142">
        <v>0.25</v>
      </c>
      <c r="F58" s="61">
        <v>0</v>
      </c>
      <c r="G58" s="61">
        <v>4</v>
      </c>
      <c r="H58" s="61">
        <v>1</v>
      </c>
    </row>
    <row r="59" spans="2:8" s="124" customFormat="1" ht="15" customHeight="1" x14ac:dyDescent="0.25">
      <c r="B59" s="113">
        <v>2020</v>
      </c>
      <c r="C59" s="143"/>
    </row>
    <row r="60" spans="2:8" ht="15" customHeight="1" x14ac:dyDescent="0.25">
      <c r="B60" s="140">
        <v>43839</v>
      </c>
      <c r="C60" s="128">
        <v>5</v>
      </c>
      <c r="D60" s="138" t="s">
        <v>193</v>
      </c>
      <c r="E60" s="138">
        <v>0.25</v>
      </c>
      <c r="F60" s="138">
        <v>0</v>
      </c>
      <c r="G60" s="138">
        <v>4</v>
      </c>
      <c r="H60" s="138">
        <v>1</v>
      </c>
    </row>
    <row r="61" spans="2:8" ht="15" customHeight="1" x14ac:dyDescent="0.25">
      <c r="B61" s="140">
        <v>43885</v>
      </c>
      <c r="C61" s="128">
        <v>6</v>
      </c>
      <c r="D61" s="138" t="s">
        <v>193</v>
      </c>
      <c r="E61" s="138">
        <v>0.25</v>
      </c>
      <c r="F61" s="138">
        <v>0</v>
      </c>
      <c r="G61" s="138">
        <v>5</v>
      </c>
      <c r="H61" s="138">
        <v>1</v>
      </c>
    </row>
    <row r="62" spans="2:8" ht="15" customHeight="1" x14ac:dyDescent="0.25">
      <c r="B62" s="140">
        <v>43927</v>
      </c>
      <c r="C62" s="128">
        <v>6</v>
      </c>
      <c r="D62" s="138">
        <v>-0.15</v>
      </c>
      <c r="E62" s="138">
        <v>0.1</v>
      </c>
      <c r="F62" s="138">
        <v>0</v>
      </c>
      <c r="G62" s="138">
        <v>0</v>
      </c>
      <c r="H62" s="138">
        <v>6</v>
      </c>
    </row>
    <row r="63" spans="2:8" ht="15" customHeight="1" x14ac:dyDescent="0.25">
      <c r="B63" s="140">
        <v>43976</v>
      </c>
      <c r="C63" s="128">
        <v>6</v>
      </c>
      <c r="D63" s="138" t="s">
        <v>193</v>
      </c>
      <c r="E63" s="138">
        <v>0.1</v>
      </c>
      <c r="F63" s="138">
        <v>0</v>
      </c>
      <c r="G63" s="138">
        <v>5</v>
      </c>
      <c r="H63" s="138">
        <v>1</v>
      </c>
    </row>
    <row r="64" spans="2:8" ht="15" customHeight="1" x14ac:dyDescent="0.25">
      <c r="B64" s="140">
        <v>44018</v>
      </c>
      <c r="C64" s="128">
        <v>6</v>
      </c>
      <c r="D64" s="138" t="s">
        <v>193</v>
      </c>
      <c r="E64" s="138">
        <v>0.1</v>
      </c>
      <c r="F64" s="138">
        <v>0</v>
      </c>
      <c r="G64" s="138">
        <v>5</v>
      </c>
      <c r="H64" s="138">
        <v>1</v>
      </c>
    </row>
    <row r="65" spans="2:8" ht="15" customHeight="1" x14ac:dyDescent="0.25">
      <c r="B65" s="140">
        <v>44067</v>
      </c>
      <c r="C65" s="128">
        <v>6</v>
      </c>
      <c r="D65" s="138" t="s">
        <v>193</v>
      </c>
      <c r="E65" s="138">
        <v>0.1</v>
      </c>
      <c r="F65" s="138">
        <v>0</v>
      </c>
      <c r="G65" s="138">
        <v>5</v>
      </c>
      <c r="H65" s="138">
        <v>1</v>
      </c>
    </row>
    <row r="66" spans="2:8" ht="15" customHeight="1" x14ac:dyDescent="0.25">
      <c r="B66" s="140">
        <v>44126</v>
      </c>
      <c r="C66" s="128">
        <v>6</v>
      </c>
      <c r="D66" s="138" t="s">
        <v>193</v>
      </c>
      <c r="E66" s="138">
        <v>0.1</v>
      </c>
      <c r="F66" s="138">
        <v>0</v>
      </c>
      <c r="G66" s="138">
        <v>5</v>
      </c>
      <c r="H66" s="138">
        <v>1</v>
      </c>
    </row>
    <row r="67" spans="2:8" ht="15" customHeight="1" x14ac:dyDescent="0.25">
      <c r="B67" s="144">
        <v>44165</v>
      </c>
      <c r="C67" s="62">
        <v>6</v>
      </c>
      <c r="D67" s="145" t="s">
        <v>193</v>
      </c>
      <c r="E67" s="138">
        <v>0.1</v>
      </c>
      <c r="F67" s="57">
        <v>0</v>
      </c>
      <c r="G67" s="57">
        <v>5</v>
      </c>
      <c r="H67" s="57">
        <v>1</v>
      </c>
    </row>
    <row r="68" spans="2:8" ht="15" customHeight="1" x14ac:dyDescent="0.25">
      <c r="B68" s="125" t="s">
        <v>202</v>
      </c>
      <c r="E68" s="146"/>
    </row>
    <row r="72" spans="2:8" ht="15" customHeight="1" x14ac:dyDescent="0.25">
      <c r="F72" s="124"/>
    </row>
  </sheetData>
  <mergeCells count="7">
    <mergeCell ref="B1:H1"/>
    <mergeCell ref="B2:H2"/>
    <mergeCell ref="B4:B5"/>
    <mergeCell ref="C4:C5"/>
    <mergeCell ref="D4:D5"/>
    <mergeCell ref="E4:E5"/>
    <mergeCell ref="F4:H4"/>
  </mergeCells>
  <hyperlinks>
    <hyperlink ref="A1" location="'ראשי'!A1" display="חזור לראשי"/>
  </hyperlink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pageSetUpPr fitToPage="1"/>
  </sheetPr>
  <dimension ref="A1:Y10"/>
  <sheetViews>
    <sheetView rightToLeft="1" zoomScale="90" zoomScaleNormal="90" workbookViewId="0"/>
  </sheetViews>
  <sheetFormatPr defaultRowHeight="12.75" x14ac:dyDescent="0.2"/>
  <cols>
    <col min="1" max="1" width="9" style="129"/>
    <col min="2" max="2" width="16.5" style="129" customWidth="1"/>
    <col min="3" max="3" width="60.375" style="129" customWidth="1"/>
    <col min="4" max="4" width="9" style="129"/>
    <col min="5" max="5" width="6.375" style="129" bestFit="1" customWidth="1"/>
    <col min="6" max="6" width="17.125" style="129" bestFit="1" customWidth="1"/>
    <col min="7" max="16384" width="9" style="129"/>
  </cols>
  <sheetData>
    <row r="1" spans="1:25" ht="14.25" x14ac:dyDescent="0.2">
      <c r="A1" s="349" t="s">
        <v>482</v>
      </c>
      <c r="B1" s="388" t="s">
        <v>203</v>
      </c>
      <c r="C1" s="388"/>
      <c r="D1" s="388"/>
      <c r="E1" s="388"/>
      <c r="F1" s="388"/>
    </row>
    <row r="2" spans="1:25" x14ac:dyDescent="0.2">
      <c r="B2" s="130"/>
      <c r="C2" s="130"/>
      <c r="D2" s="130"/>
      <c r="E2" s="130"/>
      <c r="F2" s="130"/>
      <c r="L2" s="19"/>
      <c r="M2" s="19"/>
      <c r="N2" s="19"/>
      <c r="O2" s="19"/>
      <c r="P2" s="19"/>
      <c r="Q2" s="19"/>
      <c r="R2" s="19"/>
      <c r="S2" s="19"/>
      <c r="T2" s="19"/>
      <c r="U2" s="19"/>
      <c r="V2" s="19"/>
      <c r="W2" s="19"/>
      <c r="X2" s="19"/>
      <c r="Y2" s="19"/>
    </row>
    <row r="3" spans="1:25" ht="25.5" x14ac:dyDescent="0.2">
      <c r="B3" s="131" t="s">
        <v>7</v>
      </c>
      <c r="C3" s="131" t="s">
        <v>8</v>
      </c>
      <c r="D3" s="132" t="s">
        <v>9</v>
      </c>
      <c r="E3" s="132" t="s">
        <v>10</v>
      </c>
      <c r="F3" s="131" t="s">
        <v>11</v>
      </c>
      <c r="L3" s="19"/>
      <c r="M3" s="19"/>
      <c r="N3" s="19"/>
      <c r="O3" s="19"/>
      <c r="P3" s="19"/>
      <c r="Q3" s="19"/>
      <c r="R3" s="19"/>
      <c r="S3" s="19"/>
      <c r="T3" s="19"/>
      <c r="U3" s="19"/>
      <c r="V3" s="19"/>
      <c r="W3" s="19"/>
      <c r="X3" s="19"/>
      <c r="Y3" s="19"/>
    </row>
    <row r="4" spans="1:25" ht="38.25" customHeight="1" x14ac:dyDescent="0.2">
      <c r="B4" s="133" t="s">
        <v>204</v>
      </c>
      <c r="C4" s="133" t="s">
        <v>205</v>
      </c>
      <c r="D4" s="134" t="s">
        <v>14</v>
      </c>
      <c r="E4" s="134" t="s">
        <v>13</v>
      </c>
      <c r="F4" s="134" t="s">
        <v>206</v>
      </c>
      <c r="L4" s="19"/>
      <c r="M4" s="19"/>
      <c r="N4" s="19"/>
      <c r="O4" s="19"/>
      <c r="P4" s="19"/>
      <c r="Q4" s="19"/>
      <c r="R4" s="19"/>
      <c r="S4" s="19"/>
      <c r="T4" s="19"/>
      <c r="U4" s="19"/>
      <c r="V4" s="19"/>
      <c r="W4" s="19"/>
      <c r="X4" s="19"/>
      <c r="Y4" s="19"/>
    </row>
    <row r="5" spans="1:25" x14ac:dyDescent="0.2">
      <c r="B5" s="133" t="s">
        <v>207</v>
      </c>
      <c r="C5" s="133" t="s">
        <v>208</v>
      </c>
      <c r="D5" s="134" t="s">
        <v>14</v>
      </c>
      <c r="E5" s="134" t="s">
        <v>13</v>
      </c>
      <c r="F5" s="134" t="s">
        <v>206</v>
      </c>
      <c r="L5" s="19"/>
      <c r="M5" s="19"/>
      <c r="N5" s="19"/>
      <c r="O5" s="19"/>
      <c r="P5" s="19"/>
      <c r="Q5" s="19"/>
      <c r="R5" s="19"/>
      <c r="S5" s="19"/>
      <c r="T5" s="19"/>
      <c r="U5" s="19"/>
      <c r="V5" s="19"/>
      <c r="W5" s="19"/>
      <c r="X5" s="19"/>
      <c r="Y5" s="19"/>
    </row>
    <row r="6" spans="1:25" ht="25.5" x14ac:dyDescent="0.2">
      <c r="B6" s="133" t="s">
        <v>191</v>
      </c>
      <c r="C6" s="133" t="s">
        <v>209</v>
      </c>
      <c r="D6" s="134"/>
      <c r="E6" s="134"/>
      <c r="F6" s="134"/>
      <c r="L6" s="19"/>
      <c r="M6" s="19"/>
      <c r="N6" s="19"/>
      <c r="O6" s="19"/>
      <c r="P6" s="19"/>
      <c r="Q6" s="19"/>
      <c r="R6" s="19"/>
      <c r="S6" s="19"/>
      <c r="T6" s="19"/>
      <c r="U6" s="19"/>
      <c r="V6" s="19"/>
      <c r="W6" s="19"/>
      <c r="X6" s="19"/>
      <c r="Y6" s="19"/>
    </row>
    <row r="7" spans="1:25" x14ac:dyDescent="0.2">
      <c r="B7" s="135"/>
    </row>
    <row r="8" spans="1:25" x14ac:dyDescent="0.2">
      <c r="B8" s="135"/>
    </row>
    <row r="9" spans="1:25" x14ac:dyDescent="0.2">
      <c r="B9" s="135"/>
    </row>
    <row r="10" spans="1:25" x14ac:dyDescent="0.2">
      <c r="B10" s="135"/>
    </row>
  </sheetData>
  <mergeCells count="1">
    <mergeCell ref="B1:F1"/>
  </mergeCells>
  <hyperlinks>
    <hyperlink ref="A1" location="'ראשי'!A1" display="חזור לראשי"/>
  </hyperlinks>
  <printOptions horizontalCentered="1"/>
  <pageMargins left="0.74803149606299213" right="0.74803149606299213" top="0.66" bottom="0.51181102362204722" header="0.51181102362204722" footer="0.51181102362204722"/>
  <pageSetup paperSize="9" scale="9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dimension ref="A1:S40"/>
  <sheetViews>
    <sheetView rightToLeft="1" zoomScaleNormal="100" workbookViewId="0"/>
  </sheetViews>
  <sheetFormatPr defaultRowHeight="15" x14ac:dyDescent="0.25"/>
  <cols>
    <col min="1" max="1" width="9" style="33"/>
    <col min="2" max="2" width="11.875" style="33" bestFit="1" customWidth="1"/>
    <col min="3" max="7" width="16.625" style="33" customWidth="1"/>
    <col min="8" max="8" width="8.75" style="33" customWidth="1"/>
    <col min="9" max="9" width="17.625" style="33" customWidth="1"/>
    <col min="10" max="16384" width="9" style="33"/>
  </cols>
  <sheetData>
    <row r="1" spans="1:19" s="28" customFormat="1" ht="18.75" x14ac:dyDescent="0.3">
      <c r="A1" s="9" t="s">
        <v>482</v>
      </c>
      <c r="B1" s="353" t="s">
        <v>252</v>
      </c>
      <c r="C1" s="353"/>
      <c r="D1" s="353"/>
      <c r="E1" s="353"/>
      <c r="F1" s="353"/>
      <c r="G1" s="353"/>
      <c r="H1" s="27"/>
      <c r="I1" s="27"/>
      <c r="J1" s="27"/>
      <c r="K1" s="27"/>
      <c r="L1" s="27"/>
      <c r="M1" s="27"/>
      <c r="N1" s="27"/>
      <c r="O1" s="27"/>
      <c r="P1" s="27"/>
      <c r="Q1" s="27"/>
      <c r="R1" s="27"/>
      <c r="S1" s="27"/>
    </row>
    <row r="2" spans="1:19" s="28" customFormat="1" ht="18.75" x14ac:dyDescent="0.3">
      <c r="B2" s="354" t="s">
        <v>253</v>
      </c>
      <c r="C2" s="354"/>
      <c r="D2" s="354"/>
      <c r="E2" s="354"/>
      <c r="F2" s="354"/>
      <c r="G2" s="354"/>
      <c r="H2" s="29"/>
      <c r="I2" s="29"/>
      <c r="J2" s="29"/>
      <c r="K2" s="29"/>
      <c r="L2" s="29"/>
      <c r="M2" s="29"/>
      <c r="N2" s="29"/>
      <c r="O2" s="29"/>
      <c r="P2" s="29"/>
      <c r="Q2" s="29"/>
      <c r="R2" s="29"/>
      <c r="S2" s="29"/>
    </row>
    <row r="3" spans="1:19" s="28" customFormat="1" ht="16.5" x14ac:dyDescent="0.25">
      <c r="B3" s="355" t="s">
        <v>16</v>
      </c>
      <c r="C3" s="355"/>
      <c r="D3" s="355"/>
      <c r="E3" s="355"/>
      <c r="F3" s="355"/>
      <c r="G3" s="355"/>
      <c r="H3" s="30"/>
      <c r="I3" s="30"/>
      <c r="J3" s="30"/>
      <c r="K3" s="30"/>
      <c r="L3" s="30"/>
      <c r="M3" s="30"/>
      <c r="N3" s="30"/>
      <c r="O3" s="30"/>
      <c r="P3" s="30"/>
      <c r="Q3" s="30"/>
      <c r="R3" s="30"/>
      <c r="S3" s="30"/>
    </row>
    <row r="5" spans="1:19" ht="45" x14ac:dyDescent="0.25">
      <c r="B5" s="31"/>
      <c r="C5" s="32" t="s">
        <v>254</v>
      </c>
      <c r="D5" s="32" t="s">
        <v>255</v>
      </c>
      <c r="E5" s="32" t="s">
        <v>256</v>
      </c>
      <c r="F5" s="32" t="s">
        <v>257</v>
      </c>
      <c r="G5" s="32" t="s">
        <v>258</v>
      </c>
    </row>
    <row r="6" spans="1:19" x14ac:dyDescent="0.25">
      <c r="B6" s="356" t="s">
        <v>159</v>
      </c>
      <c r="C6" s="356"/>
      <c r="D6" s="356"/>
      <c r="E6" s="356"/>
      <c r="F6" s="356"/>
      <c r="G6" s="356"/>
    </row>
    <row r="7" spans="1:19" x14ac:dyDescent="0.25">
      <c r="B7" s="34"/>
      <c r="C7" s="34"/>
      <c r="D7" s="34"/>
      <c r="E7" s="34"/>
      <c r="F7" s="34"/>
      <c r="G7" s="34"/>
    </row>
    <row r="8" spans="1:19" x14ac:dyDescent="0.25">
      <c r="B8" s="36">
        <v>2010</v>
      </c>
      <c r="C8" s="37">
        <v>1.6105220883534139</v>
      </c>
      <c r="D8" s="37">
        <v>1.8035742971887547</v>
      </c>
      <c r="E8" s="37">
        <v>2.1152290091665749</v>
      </c>
      <c r="F8" s="37">
        <v>2.4590470105752642</v>
      </c>
      <c r="G8" s="37">
        <v>2.8120753572759445</v>
      </c>
    </row>
    <row r="9" spans="1:19" x14ac:dyDescent="0.25">
      <c r="B9" s="36">
        <v>2011</v>
      </c>
      <c r="C9" s="37">
        <v>2.8844758064516096</v>
      </c>
      <c r="D9" s="37">
        <v>2.934556451612905</v>
      </c>
      <c r="E9" s="37">
        <v>3.0938492171915817</v>
      </c>
      <c r="F9" s="37">
        <v>3.296041424967</v>
      </c>
      <c r="G9" s="37">
        <v>3.4636287385848865</v>
      </c>
    </row>
    <row r="10" spans="1:19" x14ac:dyDescent="0.25">
      <c r="B10" s="36">
        <v>2012</v>
      </c>
      <c r="C10" s="37">
        <v>2.3555870445344071</v>
      </c>
      <c r="D10" s="37">
        <v>2.2388306451612903</v>
      </c>
      <c r="E10" s="37">
        <v>2.1860247804820596</v>
      </c>
      <c r="F10" s="37">
        <v>2.2061387475619099</v>
      </c>
      <c r="G10" s="37">
        <v>2.2313064263545095</v>
      </c>
    </row>
    <row r="11" spans="1:19" x14ac:dyDescent="0.25">
      <c r="B11" s="36">
        <v>2013</v>
      </c>
      <c r="C11" s="37">
        <v>1.3826337448559671</v>
      </c>
      <c r="D11" s="37">
        <v>1.3112550607287459</v>
      </c>
      <c r="E11" s="37">
        <v>1.2857019285413518</v>
      </c>
      <c r="F11" s="37">
        <v>1.3047581409850564</v>
      </c>
      <c r="G11" s="37">
        <v>1.3473484473809587</v>
      </c>
    </row>
    <row r="12" spans="1:19" x14ac:dyDescent="0.25">
      <c r="B12" s="36">
        <v>2014</v>
      </c>
      <c r="C12" s="37">
        <v>0.60483467741935482</v>
      </c>
      <c r="D12" s="37">
        <v>0.53843548387096707</v>
      </c>
      <c r="E12" s="37">
        <v>0.50980981037532014</v>
      </c>
      <c r="F12" s="37">
        <v>0.52796851505529563</v>
      </c>
      <c r="G12" s="37">
        <v>0.586661728137014</v>
      </c>
    </row>
    <row r="13" spans="1:19" x14ac:dyDescent="0.25">
      <c r="B13" s="36">
        <v>2015</v>
      </c>
      <c r="C13" s="37">
        <v>0.12300000000000073</v>
      </c>
      <c r="D13" s="37">
        <v>9.9742971887550214E-2</v>
      </c>
      <c r="E13" s="37">
        <v>8.5767925088628502E-2</v>
      </c>
      <c r="F13" s="37">
        <v>0.10606973396267899</v>
      </c>
      <c r="G13" s="37">
        <v>0.15773909660881161</v>
      </c>
    </row>
    <row r="14" spans="1:19" x14ac:dyDescent="0.25">
      <c r="B14" s="36">
        <v>2016</v>
      </c>
      <c r="C14" s="37">
        <v>0.10000000000000032</v>
      </c>
      <c r="D14" s="37">
        <v>9.3209677419354875E-2</v>
      </c>
      <c r="E14" s="37">
        <v>8.9877878229894514E-2</v>
      </c>
      <c r="F14" s="37">
        <v>0.10969659576212121</v>
      </c>
      <c r="G14" s="37">
        <v>0.15234583397670942</v>
      </c>
    </row>
    <row r="15" spans="1:19" x14ac:dyDescent="0.25">
      <c r="B15" s="36">
        <v>2017</v>
      </c>
      <c r="C15" s="37">
        <v>0.10000000000000031</v>
      </c>
      <c r="D15" s="37">
        <v>0.10016872427983571</v>
      </c>
      <c r="E15" s="37">
        <v>0.1040041839638675</v>
      </c>
      <c r="F15" s="37">
        <v>0.12875677068578356</v>
      </c>
      <c r="G15" s="37">
        <v>0.17130522828235309</v>
      </c>
    </row>
    <row r="16" spans="1:19" x14ac:dyDescent="0.25">
      <c r="B16" s="36">
        <v>2018</v>
      </c>
      <c r="C16" s="37">
        <v>0.11290983606557396</v>
      </c>
      <c r="D16" s="37">
        <v>0.12329918032786875</v>
      </c>
      <c r="E16" s="37">
        <v>0.16821818570592181</v>
      </c>
      <c r="F16" s="37">
        <v>0.24917336136316839</v>
      </c>
      <c r="G16" s="37">
        <v>0.358001418081281</v>
      </c>
    </row>
    <row r="17" spans="2:7" x14ac:dyDescent="0.25">
      <c r="B17" s="36">
        <v>2019</v>
      </c>
      <c r="C17" s="37">
        <v>0.25</v>
      </c>
      <c r="D17" s="37">
        <v>0.23665432098765429</v>
      </c>
      <c r="E17" s="37">
        <v>0.2506943043415556</v>
      </c>
      <c r="F17" s="37">
        <v>0.2903048922737419</v>
      </c>
      <c r="G17" s="37">
        <v>0.32718916668149778</v>
      </c>
    </row>
    <row r="18" spans="2:7" x14ac:dyDescent="0.25">
      <c r="B18" s="36">
        <v>2020</v>
      </c>
      <c r="C18" s="37">
        <v>0.14044081632653163</v>
      </c>
      <c r="D18" s="37">
        <v>0.11096326530612272</v>
      </c>
      <c r="E18" s="37">
        <v>9.5135690156269812E-2</v>
      </c>
      <c r="F18" s="37">
        <v>8.8270418614843735E-2</v>
      </c>
      <c r="G18" s="37">
        <v>8.2809398897809264E-2</v>
      </c>
    </row>
    <row r="19" spans="2:7" x14ac:dyDescent="0.25">
      <c r="B19" s="36"/>
      <c r="C19" s="37"/>
      <c r="D19" s="37"/>
      <c r="E19" s="37"/>
      <c r="F19" s="37"/>
      <c r="G19" s="37"/>
    </row>
    <row r="20" spans="2:7" x14ac:dyDescent="0.25">
      <c r="B20" s="356" t="s">
        <v>160</v>
      </c>
      <c r="C20" s="356"/>
      <c r="D20" s="356"/>
      <c r="E20" s="356"/>
      <c r="F20" s="356"/>
      <c r="G20" s="356"/>
    </row>
    <row r="21" spans="2:7" x14ac:dyDescent="0.25">
      <c r="B21" s="38"/>
      <c r="C21" s="38"/>
      <c r="D21" s="38"/>
      <c r="E21" s="38"/>
      <c r="F21" s="38"/>
      <c r="G21" s="38"/>
    </row>
    <row r="22" spans="2:7" x14ac:dyDescent="0.25">
      <c r="B22" s="39">
        <v>2020</v>
      </c>
    </row>
    <row r="23" spans="2:7" x14ac:dyDescent="0.25">
      <c r="B23" s="41">
        <v>43861</v>
      </c>
      <c r="C23" s="37">
        <v>0.25</v>
      </c>
      <c r="D23" s="37">
        <v>0.21318181818181819</v>
      </c>
      <c r="E23" s="37">
        <v>0.17982110251049727</v>
      </c>
      <c r="F23" s="37">
        <v>0.16841176372779881</v>
      </c>
      <c r="G23" s="37">
        <v>0.16459287446645457</v>
      </c>
    </row>
    <row r="24" spans="2:7" x14ac:dyDescent="0.25">
      <c r="B24" s="41">
        <v>43890</v>
      </c>
      <c r="C24" s="37">
        <v>0.25</v>
      </c>
      <c r="D24" s="37">
        <v>0.20800000000000002</v>
      </c>
      <c r="E24" s="37">
        <v>0.17260320439053123</v>
      </c>
      <c r="F24" s="37">
        <v>0.160303057143516</v>
      </c>
      <c r="G24" s="37">
        <v>0.15070347973547782</v>
      </c>
    </row>
    <row r="25" spans="2:7" x14ac:dyDescent="0.25">
      <c r="B25" s="41">
        <v>43921</v>
      </c>
      <c r="C25" s="37">
        <v>0.25</v>
      </c>
      <c r="D25" s="37">
        <v>0.1805263157894737</v>
      </c>
      <c r="E25" s="37">
        <v>0.15084507227157648</v>
      </c>
      <c r="F25" s="37">
        <v>0.14247598457538477</v>
      </c>
      <c r="G25" s="37">
        <v>0.13121354416603348</v>
      </c>
    </row>
    <row r="26" spans="2:7" x14ac:dyDescent="0.25">
      <c r="B26" s="41">
        <v>43951</v>
      </c>
      <c r="C26" s="37">
        <v>0.14737500000000006</v>
      </c>
      <c r="D26" s="37">
        <v>0.12456250000000002</v>
      </c>
      <c r="E26" s="37">
        <v>0.11943761042003398</v>
      </c>
      <c r="F26" s="37">
        <v>0.11337536309149465</v>
      </c>
      <c r="G26" s="37">
        <v>0.10762569628205987</v>
      </c>
    </row>
    <row r="27" spans="2:7" x14ac:dyDescent="0.25">
      <c r="B27" s="41">
        <v>43982</v>
      </c>
      <c r="C27" s="37">
        <v>0.10000000000000003</v>
      </c>
      <c r="D27" s="37">
        <v>7.8777777777777766E-2</v>
      </c>
      <c r="E27" s="37">
        <v>7.4666713850625302E-2</v>
      </c>
      <c r="F27" s="37">
        <v>7.4388922194336252E-2</v>
      </c>
      <c r="G27" s="37">
        <v>7.5055602182635031E-2</v>
      </c>
    </row>
    <row r="28" spans="2:7" x14ac:dyDescent="0.25">
      <c r="B28" s="41">
        <v>44012</v>
      </c>
      <c r="C28" s="37">
        <v>0.10000000000000003</v>
      </c>
      <c r="D28" s="37">
        <v>7.2318181818181809E-2</v>
      </c>
      <c r="E28" s="37">
        <v>6.6500093570486349E-2</v>
      </c>
      <c r="F28" s="37">
        <v>6.5318252680418076E-2</v>
      </c>
      <c r="G28" s="37">
        <v>5.9682406896216005E-2</v>
      </c>
    </row>
    <row r="29" spans="2:7" x14ac:dyDescent="0.25">
      <c r="B29" s="41">
        <v>44043</v>
      </c>
      <c r="C29" s="37">
        <v>0.10000000000000003</v>
      </c>
      <c r="D29" s="37">
        <v>7.4045454545454553E-2</v>
      </c>
      <c r="E29" s="37">
        <v>5.9591476388172596E-2</v>
      </c>
      <c r="F29" s="37">
        <v>5.2909780429728895E-2</v>
      </c>
      <c r="G29" s="37">
        <v>4.2728703604384813E-2</v>
      </c>
    </row>
    <row r="30" spans="2:7" x14ac:dyDescent="0.25">
      <c r="B30" s="41">
        <v>44074</v>
      </c>
      <c r="C30" s="37">
        <v>0.10000000000000002</v>
      </c>
      <c r="D30" s="37">
        <v>7.6142857142857137E-2</v>
      </c>
      <c r="E30" s="37">
        <v>5.8143699835345675E-2</v>
      </c>
      <c r="F30" s="37">
        <v>5.0286679337948774E-2</v>
      </c>
      <c r="G30" s="37">
        <v>4.3048929636990169E-2</v>
      </c>
    </row>
    <row r="31" spans="2:7" x14ac:dyDescent="0.25">
      <c r="B31" s="41">
        <v>44104</v>
      </c>
      <c r="C31" s="37">
        <v>0.10000000000000002</v>
      </c>
      <c r="D31" s="37">
        <v>7.5999999999999984E-2</v>
      </c>
      <c r="E31" s="37">
        <v>6.6000258802361156E-2</v>
      </c>
      <c r="F31" s="37">
        <v>6.2900233831535424E-2</v>
      </c>
      <c r="G31" s="37">
        <v>6.2700143899727667E-2</v>
      </c>
    </row>
    <row r="32" spans="2:7" x14ac:dyDescent="0.25">
      <c r="B32" s="41">
        <v>44135</v>
      </c>
      <c r="C32" s="37">
        <v>0.10000000000000003</v>
      </c>
      <c r="D32" s="37">
        <v>7.4545454545454526E-2</v>
      </c>
      <c r="E32" s="37">
        <v>6.6363818042517148E-2</v>
      </c>
      <c r="F32" s="37">
        <v>5.9954939257034212E-2</v>
      </c>
      <c r="G32" s="37">
        <v>5.7500392450931574E-2</v>
      </c>
    </row>
    <row r="33" spans="2:7" x14ac:dyDescent="0.25">
      <c r="B33" s="41">
        <v>44165</v>
      </c>
      <c r="C33" s="37">
        <v>0.10000000000000002</v>
      </c>
      <c r="D33" s="37">
        <v>8.1333333333333341E-2</v>
      </c>
      <c r="E33" s="37">
        <v>6.9905090209076981E-2</v>
      </c>
      <c r="F33" s="37">
        <v>6.019127557170928E-2</v>
      </c>
      <c r="G33" s="37">
        <v>5.4286744957528152E-2</v>
      </c>
    </row>
    <row r="34" spans="2:7" x14ac:dyDescent="0.25">
      <c r="B34" s="42">
        <v>44196</v>
      </c>
      <c r="C34" s="147">
        <v>0.10000000000000003</v>
      </c>
      <c r="D34" s="147">
        <v>8.2181818181818203E-2</v>
      </c>
      <c r="E34" s="147">
        <v>6.9818566047580799E-2</v>
      </c>
      <c r="F34" s="147">
        <v>6.1682517184046375E-2</v>
      </c>
      <c r="G34" s="147">
        <v>5.7773430391976958E-2</v>
      </c>
    </row>
    <row r="35" spans="2:7" x14ac:dyDescent="0.25">
      <c r="B35" s="33" t="s">
        <v>259</v>
      </c>
    </row>
    <row r="39" spans="2:7" hidden="1" x14ac:dyDescent="0.25">
      <c r="B39" s="44" t="s">
        <v>46</v>
      </c>
      <c r="C39" s="45" t="s">
        <v>260</v>
      </c>
      <c r="D39" s="45" t="s">
        <v>261</v>
      </c>
      <c r="E39" s="45" t="s">
        <v>262</v>
      </c>
      <c r="F39" s="45" t="s">
        <v>263</v>
      </c>
      <c r="G39" s="45" t="s">
        <v>264</v>
      </c>
    </row>
    <row r="40" spans="2:7" hidden="1" x14ac:dyDescent="0.25">
      <c r="B40" s="33" t="s">
        <v>54</v>
      </c>
      <c r="C40" s="45" t="s">
        <v>265</v>
      </c>
      <c r="D40" s="45" t="s">
        <v>266</v>
      </c>
      <c r="E40" s="45" t="s">
        <v>267</v>
      </c>
      <c r="F40" s="45" t="s">
        <v>268</v>
      </c>
      <c r="G40" s="45" t="s">
        <v>269</v>
      </c>
    </row>
  </sheetData>
  <mergeCells count="5">
    <mergeCell ref="B1:G1"/>
    <mergeCell ref="B2:G2"/>
    <mergeCell ref="B3:G3"/>
    <mergeCell ref="B6:G6"/>
    <mergeCell ref="B20:G20"/>
  </mergeCells>
  <hyperlinks>
    <hyperlink ref="A1" location="'ראשי'!A1" display="חזור לראשי"/>
  </hyperlinks>
  <pageMargins left="0.7" right="0.7" top="0.75" bottom="0.75" header="0.3" footer="0.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K17"/>
  <sheetViews>
    <sheetView rightToLeft="1" zoomScaleNormal="100" workbookViewId="0"/>
  </sheetViews>
  <sheetFormatPr defaultRowHeight="15" x14ac:dyDescent="0.25"/>
  <cols>
    <col min="1" max="1" width="9" style="28"/>
    <col min="2" max="2" width="18.25" style="28" customWidth="1"/>
    <col min="3" max="3" width="41.375" style="28" customWidth="1"/>
    <col min="4" max="4" width="6.625" style="28" bestFit="1" customWidth="1"/>
    <col min="5" max="5" width="6.125" style="28" bestFit="1" customWidth="1"/>
    <col min="6" max="6" width="9" style="28"/>
    <col min="7" max="7" width="5.25" style="28" bestFit="1" customWidth="1"/>
    <col min="8" max="16384" width="9" style="28"/>
  </cols>
  <sheetData>
    <row r="1" spans="1:11" x14ac:dyDescent="0.25">
      <c r="A1" s="9" t="s">
        <v>482</v>
      </c>
      <c r="B1" s="392" t="s">
        <v>270</v>
      </c>
      <c r="C1" s="392"/>
      <c r="D1" s="392"/>
      <c r="E1" s="392"/>
      <c r="F1" s="392"/>
      <c r="G1" s="392"/>
    </row>
    <row r="3" spans="1:11" ht="30" x14ac:dyDescent="0.25">
      <c r="B3" s="14" t="s">
        <v>7</v>
      </c>
      <c r="C3" s="14" t="s">
        <v>8</v>
      </c>
      <c r="D3" s="15" t="s">
        <v>9</v>
      </c>
      <c r="E3" s="15" t="s">
        <v>10</v>
      </c>
      <c r="F3" s="14" t="s">
        <v>11</v>
      </c>
      <c r="G3" s="14" t="s">
        <v>12</v>
      </c>
    </row>
    <row r="4" spans="1:11" ht="25.5" customHeight="1" x14ac:dyDescent="0.25">
      <c r="B4" s="148" t="s">
        <v>271</v>
      </c>
      <c r="C4" s="393" t="s">
        <v>272</v>
      </c>
      <c r="D4" s="149" t="s">
        <v>14</v>
      </c>
      <c r="E4" s="149" t="s">
        <v>176</v>
      </c>
      <c r="F4" s="395" t="s">
        <v>273</v>
      </c>
      <c r="G4" s="150"/>
    </row>
    <row r="5" spans="1:11" ht="52.5" customHeight="1" x14ac:dyDescent="0.25">
      <c r="B5" s="148" t="s">
        <v>274</v>
      </c>
      <c r="C5" s="394"/>
      <c r="D5" s="149" t="s">
        <v>14</v>
      </c>
      <c r="E5" s="149" t="s">
        <v>176</v>
      </c>
      <c r="F5" s="395"/>
      <c r="G5" s="151"/>
    </row>
    <row r="6" spans="1:11" ht="45" x14ac:dyDescent="0.25">
      <c r="B6" s="148" t="s">
        <v>275</v>
      </c>
      <c r="C6" s="396" t="s">
        <v>276</v>
      </c>
      <c r="D6" s="149" t="s">
        <v>14</v>
      </c>
      <c r="E6" s="149" t="s">
        <v>176</v>
      </c>
      <c r="F6" s="395"/>
      <c r="G6" s="152"/>
    </row>
    <row r="7" spans="1:11" ht="45" x14ac:dyDescent="0.25">
      <c r="B7" s="148" t="s">
        <v>277</v>
      </c>
      <c r="C7" s="397"/>
      <c r="D7" s="149" t="s">
        <v>14</v>
      </c>
      <c r="E7" s="149" t="s">
        <v>176</v>
      </c>
      <c r="F7" s="395"/>
      <c r="G7" s="152"/>
    </row>
    <row r="8" spans="1:11" ht="45" x14ac:dyDescent="0.25">
      <c r="B8" s="148" t="s">
        <v>278</v>
      </c>
      <c r="C8" s="398"/>
      <c r="D8" s="149" t="s">
        <v>14</v>
      </c>
      <c r="E8" s="149" t="s">
        <v>176</v>
      </c>
      <c r="F8" s="395"/>
      <c r="G8" s="152"/>
    </row>
    <row r="10" spans="1:11" x14ac:dyDescent="0.25">
      <c r="C10" s="399"/>
      <c r="D10" s="399"/>
      <c r="E10" s="399"/>
      <c r="F10" s="399"/>
      <c r="G10" s="399"/>
      <c r="H10" s="399"/>
      <c r="I10" s="399"/>
      <c r="J10" s="399"/>
      <c r="K10" s="399"/>
    </row>
    <row r="11" spans="1:11" x14ac:dyDescent="0.25">
      <c r="C11" s="153"/>
      <c r="D11" s="153"/>
      <c r="E11" s="153"/>
      <c r="F11" s="153"/>
      <c r="G11" s="153"/>
      <c r="H11" s="153"/>
      <c r="I11" s="153"/>
      <c r="J11" s="153"/>
      <c r="K11" s="153"/>
    </row>
    <row r="13" spans="1:11" x14ac:dyDescent="0.25">
      <c r="C13" s="154"/>
    </row>
    <row r="17" spans="3:11" x14ac:dyDescent="0.25">
      <c r="C17" s="391"/>
      <c r="D17" s="391"/>
      <c r="E17" s="391"/>
      <c r="F17" s="391"/>
      <c r="G17" s="391"/>
      <c r="H17" s="391"/>
      <c r="I17" s="391"/>
      <c r="J17" s="391"/>
      <c r="K17" s="391"/>
    </row>
  </sheetData>
  <mergeCells count="6">
    <mergeCell ref="C17:K17"/>
    <mergeCell ref="B1:G1"/>
    <mergeCell ref="C4:C5"/>
    <mergeCell ref="F4:F8"/>
    <mergeCell ref="C6:C8"/>
    <mergeCell ref="C10:K10"/>
  </mergeCells>
  <hyperlinks>
    <hyperlink ref="A1" location="'ראשי'!A1" display="חזור לראשי"/>
  </hyperlinks>
  <pageMargins left="0.7" right="0.7" top="0.75" bottom="0.75" header="0.3" footer="0.3"/>
  <pageSetup paperSize="9" scale="97" orientation="portrait"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pageSetUpPr fitToPage="1"/>
  </sheetPr>
  <dimension ref="A1:R26"/>
  <sheetViews>
    <sheetView rightToLeft="1" workbookViewId="0"/>
  </sheetViews>
  <sheetFormatPr defaultColWidth="8.125" defaultRowHeight="12.75" x14ac:dyDescent="0.2"/>
  <cols>
    <col min="1" max="1" width="10.125" style="159" bestFit="1" customWidth="1"/>
    <col min="2" max="2" width="6.75" style="171" customWidth="1"/>
    <col min="3" max="14" width="5.875" style="159" customWidth="1"/>
    <col min="15" max="16384" width="8.125" style="159"/>
  </cols>
  <sheetData>
    <row r="1" spans="1:18" s="155" customFormat="1" ht="18.75" x14ac:dyDescent="0.3">
      <c r="A1" s="352" t="s">
        <v>482</v>
      </c>
      <c r="B1" s="400" t="s">
        <v>279</v>
      </c>
      <c r="C1" s="400"/>
      <c r="D1" s="400"/>
      <c r="E1" s="400"/>
      <c r="F1" s="400"/>
      <c r="G1" s="400"/>
      <c r="H1" s="400"/>
      <c r="I1" s="400"/>
      <c r="J1" s="400"/>
      <c r="K1" s="400"/>
      <c r="L1" s="400"/>
      <c r="M1" s="400"/>
      <c r="N1" s="400"/>
    </row>
    <row r="2" spans="1:18" s="156" customFormat="1" ht="18.75" x14ac:dyDescent="0.3">
      <c r="B2" s="401" t="s">
        <v>280</v>
      </c>
      <c r="C2" s="401"/>
      <c r="D2" s="401"/>
      <c r="E2" s="401"/>
      <c r="F2" s="401"/>
      <c r="G2" s="401"/>
      <c r="H2" s="401"/>
      <c r="I2" s="401"/>
      <c r="J2" s="401"/>
      <c r="K2" s="401"/>
      <c r="L2" s="401"/>
      <c r="M2" s="401"/>
      <c r="N2" s="401"/>
    </row>
    <row r="3" spans="1:18" s="156" customFormat="1" ht="18.75" x14ac:dyDescent="0.3">
      <c r="B3" s="402" t="s">
        <v>281</v>
      </c>
      <c r="C3" s="402"/>
      <c r="D3" s="402"/>
      <c r="E3" s="402"/>
      <c r="F3" s="402"/>
      <c r="G3" s="402"/>
      <c r="H3" s="402"/>
      <c r="I3" s="402"/>
      <c r="J3" s="402"/>
      <c r="K3" s="402"/>
      <c r="L3" s="402"/>
      <c r="M3" s="402"/>
      <c r="N3" s="402"/>
    </row>
    <row r="4" spans="1:18" x14ac:dyDescent="0.2">
      <c r="B4" s="157"/>
      <c r="C4" s="158"/>
      <c r="D4" s="158"/>
      <c r="E4" s="158"/>
      <c r="F4" s="158"/>
      <c r="G4" s="158"/>
      <c r="H4" s="158"/>
      <c r="I4" s="158"/>
      <c r="J4" s="158"/>
      <c r="K4" s="158"/>
      <c r="L4" s="158"/>
      <c r="M4" s="158"/>
      <c r="N4" s="158"/>
    </row>
    <row r="5" spans="1:18" s="161" customFormat="1" ht="15" x14ac:dyDescent="0.25">
      <c r="B5" s="160"/>
      <c r="C5" s="403" t="s">
        <v>282</v>
      </c>
      <c r="D5" s="403"/>
      <c r="E5" s="403"/>
      <c r="F5" s="403"/>
      <c r="G5" s="403"/>
      <c r="H5" s="403"/>
      <c r="I5" s="403"/>
      <c r="J5" s="403"/>
      <c r="K5" s="403"/>
      <c r="L5" s="403"/>
      <c r="M5" s="403"/>
      <c r="N5" s="403"/>
    </row>
    <row r="6" spans="1:18" s="164" customFormat="1" ht="15" x14ac:dyDescent="0.25">
      <c r="B6" s="162" t="s">
        <v>283</v>
      </c>
      <c r="C6" s="163">
        <v>1</v>
      </c>
      <c r="D6" s="163">
        <v>2</v>
      </c>
      <c r="E6" s="163">
        <v>3</v>
      </c>
      <c r="F6" s="163">
        <v>4</v>
      </c>
      <c r="G6" s="163">
        <v>5</v>
      </c>
      <c r="H6" s="163">
        <v>6</v>
      </c>
      <c r="I6" s="163">
        <v>7</v>
      </c>
      <c r="J6" s="163">
        <v>8</v>
      </c>
      <c r="K6" s="163">
        <v>9</v>
      </c>
      <c r="L6" s="163">
        <v>10</v>
      </c>
      <c r="M6" s="163">
        <v>11</v>
      </c>
      <c r="N6" s="163">
        <v>12</v>
      </c>
    </row>
    <row r="7" spans="1:18" s="161" customFormat="1" ht="14.25" customHeight="1" x14ac:dyDescent="0.25">
      <c r="B7" s="54">
        <v>2015</v>
      </c>
      <c r="C7" s="165">
        <v>0.3</v>
      </c>
      <c r="D7" s="165">
        <v>0.1</v>
      </c>
      <c r="E7" s="165">
        <v>0.1</v>
      </c>
      <c r="F7" s="165">
        <v>0.1</v>
      </c>
      <c r="G7" s="165">
        <v>0.1</v>
      </c>
      <c r="H7" s="165">
        <v>0.1</v>
      </c>
      <c r="I7" s="165">
        <v>0.1</v>
      </c>
      <c r="J7" s="165">
        <v>0.1</v>
      </c>
      <c r="K7" s="165">
        <v>0.1</v>
      </c>
      <c r="L7" s="165">
        <v>0.1</v>
      </c>
      <c r="M7" s="165">
        <v>0.1</v>
      </c>
      <c r="N7" s="165">
        <v>0.1</v>
      </c>
    </row>
    <row r="8" spans="1:18" s="161" customFormat="1" ht="14.25" customHeight="1" x14ac:dyDescent="0.25">
      <c r="B8" s="54">
        <v>2016</v>
      </c>
      <c r="C8" s="165">
        <v>0.3</v>
      </c>
      <c r="D8" s="165">
        <v>0.1</v>
      </c>
      <c r="E8" s="165">
        <v>0.1</v>
      </c>
      <c r="F8" s="165">
        <v>0.1</v>
      </c>
      <c r="G8" s="165">
        <v>0.1</v>
      </c>
      <c r="H8" s="165">
        <v>0.1</v>
      </c>
      <c r="I8" s="165">
        <v>0.1</v>
      </c>
      <c r="J8" s="165">
        <v>0.1</v>
      </c>
      <c r="K8" s="165">
        <v>0.1</v>
      </c>
      <c r="L8" s="165">
        <v>0.1</v>
      </c>
      <c r="M8" s="165">
        <v>0.1</v>
      </c>
      <c r="N8" s="165">
        <v>0.1</v>
      </c>
    </row>
    <row r="9" spans="1:18" s="161" customFormat="1" ht="14.25" customHeight="1" x14ac:dyDescent="0.25">
      <c r="B9" s="54">
        <v>2017</v>
      </c>
      <c r="C9" s="165">
        <v>0.3</v>
      </c>
      <c r="D9" s="165">
        <v>0.1</v>
      </c>
      <c r="E9" s="165">
        <v>0.1</v>
      </c>
      <c r="F9" s="165">
        <v>0.1</v>
      </c>
      <c r="G9" s="165">
        <v>0.1</v>
      </c>
      <c r="H9" s="165">
        <v>0.1</v>
      </c>
      <c r="I9" s="165">
        <v>0.1</v>
      </c>
      <c r="J9" s="165">
        <v>0.1</v>
      </c>
      <c r="K9" s="165">
        <v>0.1</v>
      </c>
      <c r="L9" s="165">
        <v>0.1</v>
      </c>
      <c r="M9" s="165">
        <v>0.1</v>
      </c>
      <c r="N9" s="165">
        <v>0.1</v>
      </c>
    </row>
    <row r="10" spans="1:18" s="161" customFormat="1" ht="14.25" customHeight="1" x14ac:dyDescent="0.25">
      <c r="B10" s="54">
        <v>2018</v>
      </c>
      <c r="C10" s="165">
        <v>0.3</v>
      </c>
      <c r="D10" s="165">
        <v>0.2</v>
      </c>
      <c r="E10" s="165">
        <v>0.1</v>
      </c>
      <c r="F10" s="165">
        <v>0.1</v>
      </c>
      <c r="G10" s="165">
        <v>0.1</v>
      </c>
      <c r="H10" s="165">
        <v>0.2</v>
      </c>
      <c r="I10" s="165">
        <v>0.2</v>
      </c>
      <c r="J10" s="165">
        <v>0.2</v>
      </c>
      <c r="K10" s="165">
        <v>0.2</v>
      </c>
      <c r="L10" s="165">
        <v>0.2</v>
      </c>
      <c r="M10" s="165">
        <v>0.2</v>
      </c>
      <c r="N10" s="165">
        <v>0.2</v>
      </c>
    </row>
    <row r="11" spans="1:18" s="161" customFormat="1" ht="14.25" customHeight="1" x14ac:dyDescent="0.25">
      <c r="B11" s="54">
        <v>2019</v>
      </c>
      <c r="C11" s="165">
        <v>0.3</v>
      </c>
      <c r="D11" s="165">
        <v>0.2</v>
      </c>
      <c r="E11" s="165">
        <v>0.2</v>
      </c>
      <c r="F11" s="165">
        <v>0.2</v>
      </c>
      <c r="G11" s="165">
        <v>0.2</v>
      </c>
      <c r="H11" s="165">
        <v>0.2</v>
      </c>
      <c r="I11" s="165">
        <v>0.2</v>
      </c>
      <c r="J11" s="165">
        <v>0.2</v>
      </c>
      <c r="K11" s="165">
        <v>0.2</v>
      </c>
      <c r="L11" s="165">
        <v>0.2</v>
      </c>
      <c r="M11" s="165">
        <v>0.3</v>
      </c>
      <c r="N11" s="165">
        <v>0.3</v>
      </c>
    </row>
    <row r="12" spans="1:18" s="161" customFormat="1" ht="14.25" customHeight="1" x14ac:dyDescent="0.25">
      <c r="B12" s="54">
        <v>2020</v>
      </c>
      <c r="C12" s="165">
        <v>0.2</v>
      </c>
      <c r="D12" s="165">
        <v>0.1</v>
      </c>
      <c r="E12" s="165">
        <v>0.1</v>
      </c>
      <c r="F12" s="165">
        <v>0.1</v>
      </c>
      <c r="G12" s="165">
        <v>0.1</v>
      </c>
      <c r="H12" s="165">
        <v>0.1</v>
      </c>
      <c r="I12" s="165">
        <v>0.1</v>
      </c>
      <c r="J12" s="165">
        <v>0.1</v>
      </c>
      <c r="K12" s="165">
        <v>0.1</v>
      </c>
      <c r="L12" s="165">
        <v>0.1</v>
      </c>
      <c r="M12" s="165">
        <v>0.1</v>
      </c>
      <c r="N12" s="165">
        <v>0.1</v>
      </c>
    </row>
    <row r="13" spans="1:18" s="161" customFormat="1" ht="15" x14ac:dyDescent="0.25">
      <c r="B13" s="166">
        <v>2020</v>
      </c>
      <c r="O13" s="167"/>
      <c r="P13" s="167"/>
      <c r="Q13" s="167"/>
      <c r="R13" s="167"/>
    </row>
    <row r="14" spans="1:18" s="167" customFormat="1" ht="14.25" customHeight="1" x14ac:dyDescent="0.25">
      <c r="B14" s="168" t="s">
        <v>161</v>
      </c>
      <c r="C14" s="165">
        <v>0.2</v>
      </c>
      <c r="D14" s="165">
        <v>0.2</v>
      </c>
      <c r="E14" s="165">
        <v>0.2</v>
      </c>
      <c r="F14" s="165">
        <v>0.2</v>
      </c>
      <c r="G14" s="165">
        <v>0.2</v>
      </c>
      <c r="H14" s="165">
        <v>0.2</v>
      </c>
      <c r="I14" s="165">
        <v>0.2</v>
      </c>
      <c r="J14" s="165">
        <v>0.2</v>
      </c>
      <c r="K14" s="165">
        <v>0.2</v>
      </c>
      <c r="L14" s="165">
        <v>0.2</v>
      </c>
      <c r="M14" s="165">
        <v>0.2</v>
      </c>
      <c r="N14" s="165">
        <v>0.2</v>
      </c>
    </row>
    <row r="15" spans="1:18" s="167" customFormat="1" ht="14.25" customHeight="1" x14ac:dyDescent="0.25">
      <c r="B15" s="168" t="s">
        <v>162</v>
      </c>
      <c r="C15" s="165">
        <v>0.4</v>
      </c>
      <c r="D15" s="165">
        <v>0.2</v>
      </c>
      <c r="E15" s="165">
        <v>0.2</v>
      </c>
      <c r="F15" s="165">
        <v>0.2</v>
      </c>
      <c r="G15" s="165">
        <v>0.2</v>
      </c>
      <c r="H15" s="165">
        <v>0.2</v>
      </c>
      <c r="I15" s="165">
        <v>0.2</v>
      </c>
      <c r="J15" s="165">
        <v>0.2</v>
      </c>
      <c r="K15" s="165">
        <v>0.2</v>
      </c>
      <c r="L15" s="165">
        <v>0.2</v>
      </c>
      <c r="M15" s="165">
        <v>0.2</v>
      </c>
      <c r="N15" s="165">
        <v>0.1</v>
      </c>
    </row>
    <row r="16" spans="1:18" s="167" customFormat="1" ht="14.25" customHeight="1" x14ac:dyDescent="0.25">
      <c r="B16" s="168" t="s">
        <v>163</v>
      </c>
      <c r="C16" s="165">
        <v>0.4</v>
      </c>
      <c r="D16" s="165">
        <v>0.2</v>
      </c>
      <c r="E16" s="165">
        <v>0.2</v>
      </c>
      <c r="F16" s="165">
        <v>0.2</v>
      </c>
      <c r="G16" s="165">
        <v>0.2</v>
      </c>
      <c r="H16" s="165">
        <v>0.2</v>
      </c>
      <c r="I16" s="165">
        <v>0.2</v>
      </c>
      <c r="J16" s="165">
        <v>0.2</v>
      </c>
      <c r="K16" s="165">
        <v>0.2</v>
      </c>
      <c r="L16" s="165">
        <v>0.2</v>
      </c>
      <c r="M16" s="165">
        <v>0.2</v>
      </c>
      <c r="N16" s="165">
        <v>0.2</v>
      </c>
    </row>
    <row r="17" spans="2:14" s="167" customFormat="1" ht="14.25" customHeight="1" x14ac:dyDescent="0.25">
      <c r="B17" s="168" t="s">
        <v>164</v>
      </c>
      <c r="C17" s="165">
        <v>0.3</v>
      </c>
      <c r="D17" s="165">
        <v>0.1</v>
      </c>
      <c r="E17" s="165">
        <v>0.1</v>
      </c>
      <c r="F17" s="165">
        <v>0.1</v>
      </c>
      <c r="G17" s="165">
        <v>0.1</v>
      </c>
      <c r="H17" s="165">
        <v>0.1</v>
      </c>
      <c r="I17" s="165">
        <v>0.1</v>
      </c>
      <c r="J17" s="165">
        <v>0.1</v>
      </c>
      <c r="K17" s="165">
        <v>0.1</v>
      </c>
      <c r="L17" s="165">
        <v>0.1</v>
      </c>
      <c r="M17" s="165">
        <v>0.1</v>
      </c>
      <c r="N17" s="165">
        <v>0.1</v>
      </c>
    </row>
    <row r="18" spans="2:14" s="167" customFormat="1" ht="14.25" customHeight="1" x14ac:dyDescent="0.25">
      <c r="B18" s="168" t="s">
        <v>165</v>
      </c>
      <c r="C18" s="165">
        <v>0.2</v>
      </c>
      <c r="D18" s="165">
        <v>0.1</v>
      </c>
      <c r="E18" s="165">
        <v>0.1</v>
      </c>
      <c r="F18" s="165">
        <v>0</v>
      </c>
      <c r="G18" s="165">
        <v>0.1</v>
      </c>
      <c r="H18" s="165">
        <v>0</v>
      </c>
      <c r="I18" s="165">
        <v>0</v>
      </c>
      <c r="J18" s="165">
        <v>0</v>
      </c>
      <c r="K18" s="165">
        <v>0</v>
      </c>
      <c r="L18" s="165">
        <v>0</v>
      </c>
      <c r="M18" s="165">
        <v>0</v>
      </c>
      <c r="N18" s="165">
        <v>0</v>
      </c>
    </row>
    <row r="19" spans="2:14" s="167" customFormat="1" ht="14.25" customHeight="1" x14ac:dyDescent="0.25">
      <c r="B19" s="168" t="s">
        <v>166</v>
      </c>
      <c r="C19" s="165">
        <v>0.1</v>
      </c>
      <c r="D19" s="165">
        <v>0.1</v>
      </c>
      <c r="E19" s="165">
        <v>0</v>
      </c>
      <c r="F19" s="165">
        <v>0</v>
      </c>
      <c r="G19" s="165">
        <v>0</v>
      </c>
      <c r="H19" s="165">
        <v>0</v>
      </c>
      <c r="I19" s="165">
        <v>0</v>
      </c>
      <c r="J19" s="165">
        <v>0</v>
      </c>
      <c r="K19" s="165">
        <v>0</v>
      </c>
      <c r="L19" s="165">
        <v>0</v>
      </c>
      <c r="M19" s="165">
        <v>0</v>
      </c>
      <c r="N19" s="165">
        <v>0</v>
      </c>
    </row>
    <row r="20" spans="2:14" s="167" customFormat="1" ht="14.25" customHeight="1" x14ac:dyDescent="0.25">
      <c r="B20" s="168" t="s">
        <v>167</v>
      </c>
      <c r="C20" s="165">
        <v>0.1</v>
      </c>
      <c r="D20" s="165">
        <v>0.1</v>
      </c>
      <c r="E20" s="165">
        <v>0</v>
      </c>
      <c r="F20" s="165">
        <v>0</v>
      </c>
      <c r="G20" s="165">
        <v>0</v>
      </c>
      <c r="H20" s="165">
        <v>0</v>
      </c>
      <c r="I20" s="165">
        <v>0</v>
      </c>
      <c r="J20" s="165">
        <v>0</v>
      </c>
      <c r="K20" s="165">
        <v>0</v>
      </c>
      <c r="L20" s="165">
        <v>0</v>
      </c>
      <c r="M20" s="165">
        <v>0</v>
      </c>
      <c r="N20" s="165">
        <v>0</v>
      </c>
    </row>
    <row r="21" spans="2:14" s="167" customFormat="1" ht="14.25" customHeight="1" x14ac:dyDescent="0.25">
      <c r="B21" s="168" t="s">
        <v>168</v>
      </c>
      <c r="C21" s="165">
        <v>0.3</v>
      </c>
      <c r="D21" s="165">
        <v>0.1</v>
      </c>
      <c r="E21" s="165">
        <v>0</v>
      </c>
      <c r="F21" s="165">
        <v>0</v>
      </c>
      <c r="G21" s="165">
        <v>0.1</v>
      </c>
      <c r="H21" s="165">
        <v>0</v>
      </c>
      <c r="I21" s="165">
        <v>0</v>
      </c>
      <c r="J21" s="165">
        <v>0</v>
      </c>
      <c r="K21" s="165">
        <v>0</v>
      </c>
      <c r="L21" s="165">
        <v>0</v>
      </c>
      <c r="M21" s="165">
        <v>0</v>
      </c>
      <c r="N21" s="165">
        <v>0</v>
      </c>
    </row>
    <row r="22" spans="2:14" s="167" customFormat="1" ht="14.25" customHeight="1" x14ac:dyDescent="0.25">
      <c r="B22" s="168" t="s">
        <v>169</v>
      </c>
      <c r="C22" s="165">
        <v>0.1</v>
      </c>
      <c r="D22" s="165">
        <v>0.1</v>
      </c>
      <c r="E22" s="165">
        <v>0.1</v>
      </c>
      <c r="F22" s="165">
        <v>0.1</v>
      </c>
      <c r="G22" s="165">
        <v>0</v>
      </c>
      <c r="H22" s="165">
        <v>0</v>
      </c>
      <c r="I22" s="165">
        <v>0</v>
      </c>
      <c r="J22" s="165">
        <v>0</v>
      </c>
      <c r="K22" s="165">
        <v>0.1</v>
      </c>
      <c r="L22" s="165">
        <v>0</v>
      </c>
      <c r="M22" s="165">
        <v>0</v>
      </c>
      <c r="N22" s="165">
        <v>0</v>
      </c>
    </row>
    <row r="23" spans="2:14" s="167" customFormat="1" ht="14.25" customHeight="1" x14ac:dyDescent="0.25">
      <c r="B23" s="168" t="s">
        <v>170</v>
      </c>
      <c r="C23" s="165">
        <v>0.2</v>
      </c>
      <c r="D23" s="165">
        <v>0.1</v>
      </c>
      <c r="E23" s="165">
        <v>0</v>
      </c>
      <c r="F23" s="165">
        <v>0</v>
      </c>
      <c r="G23" s="165">
        <v>0</v>
      </c>
      <c r="H23" s="165">
        <v>0</v>
      </c>
      <c r="I23" s="165">
        <v>0</v>
      </c>
      <c r="J23" s="165">
        <v>0</v>
      </c>
      <c r="K23" s="165">
        <v>0</v>
      </c>
      <c r="L23" s="165">
        <v>0</v>
      </c>
      <c r="M23" s="165">
        <v>0</v>
      </c>
      <c r="N23" s="165">
        <v>0</v>
      </c>
    </row>
    <row r="24" spans="2:14" s="167" customFormat="1" ht="14.25" customHeight="1" x14ac:dyDescent="0.25">
      <c r="B24" s="168" t="s">
        <v>171</v>
      </c>
      <c r="C24" s="165">
        <v>0.1</v>
      </c>
      <c r="D24" s="165">
        <v>0</v>
      </c>
      <c r="E24" s="165">
        <v>0</v>
      </c>
      <c r="F24" s="165">
        <v>0</v>
      </c>
      <c r="G24" s="165">
        <v>0</v>
      </c>
      <c r="H24" s="165">
        <v>0</v>
      </c>
      <c r="I24" s="165">
        <v>0</v>
      </c>
      <c r="J24" s="165">
        <v>0</v>
      </c>
      <c r="K24" s="165">
        <v>0</v>
      </c>
      <c r="L24" s="165">
        <v>0</v>
      </c>
      <c r="M24" s="165">
        <v>0</v>
      </c>
      <c r="N24" s="165">
        <v>0</v>
      </c>
    </row>
    <row r="25" spans="2:14" s="167" customFormat="1" ht="14.25" customHeight="1" x14ac:dyDescent="0.25">
      <c r="B25" s="169" t="s">
        <v>172</v>
      </c>
      <c r="C25" s="170">
        <v>0.2</v>
      </c>
      <c r="D25" s="170">
        <v>0.1</v>
      </c>
      <c r="E25" s="170">
        <v>0.1</v>
      </c>
      <c r="F25" s="170">
        <v>0</v>
      </c>
      <c r="G25" s="170">
        <v>0</v>
      </c>
      <c r="H25" s="170">
        <v>0</v>
      </c>
      <c r="I25" s="170">
        <v>0</v>
      </c>
      <c r="J25" s="170">
        <v>0</v>
      </c>
      <c r="K25" s="170">
        <v>0</v>
      </c>
      <c r="L25" s="170">
        <v>0</v>
      </c>
      <c r="M25" s="170">
        <v>0</v>
      </c>
      <c r="N25" s="170">
        <v>0</v>
      </c>
    </row>
    <row r="26" spans="2:14" s="161" customFormat="1" ht="15" x14ac:dyDescent="0.25">
      <c r="B26" s="160"/>
    </row>
  </sheetData>
  <mergeCells count="4">
    <mergeCell ref="B1:N1"/>
    <mergeCell ref="B2:N2"/>
    <mergeCell ref="B3:N3"/>
    <mergeCell ref="C5:N5"/>
  </mergeCells>
  <hyperlinks>
    <hyperlink ref="A1" location="'ראשי'!A1" display="חזור לראשי"/>
  </hyperlinks>
  <printOptions horizontalCentered="1"/>
  <pageMargins left="0.74803149606299213" right="0.74803149606299213" top="1.6"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dimension ref="A1:X4"/>
  <sheetViews>
    <sheetView rightToLeft="1" workbookViewId="0"/>
  </sheetViews>
  <sheetFormatPr defaultRowHeight="12.75" x14ac:dyDescent="0.2"/>
  <cols>
    <col min="1" max="1" width="9" style="191"/>
    <col min="2" max="2" width="19" style="190" customWidth="1"/>
    <col min="3" max="3" width="38.75" style="190" customWidth="1"/>
    <col min="4" max="4" width="11" style="190" customWidth="1"/>
    <col min="5" max="5" width="6.75" style="190" customWidth="1"/>
    <col min="6" max="6" width="15.75" style="190" customWidth="1"/>
    <col min="7" max="7" width="9" style="190"/>
    <col min="8" max="16384" width="9" style="191"/>
  </cols>
  <sheetData>
    <row r="1" spans="1:24" s="173" customFormat="1" ht="18.75" x14ac:dyDescent="0.3">
      <c r="A1" s="9" t="s">
        <v>482</v>
      </c>
      <c r="B1" s="404" t="s">
        <v>284</v>
      </c>
      <c r="C1" s="404"/>
      <c r="D1" s="404"/>
      <c r="E1" s="404"/>
      <c r="F1" s="404"/>
      <c r="G1" s="172"/>
    </row>
    <row r="2" spans="1:24" s="177" customFormat="1" x14ac:dyDescent="0.2">
      <c r="B2" s="174"/>
      <c r="C2" s="175"/>
      <c r="D2" s="175"/>
      <c r="E2" s="176"/>
      <c r="F2" s="176"/>
      <c r="G2" s="176"/>
      <c r="K2" s="178"/>
      <c r="L2" s="178"/>
      <c r="M2" s="178"/>
      <c r="N2" s="178"/>
      <c r="O2" s="178"/>
      <c r="P2" s="178"/>
      <c r="Q2" s="178"/>
      <c r="R2" s="178"/>
      <c r="S2" s="178"/>
      <c r="T2" s="178"/>
      <c r="U2" s="178"/>
      <c r="V2" s="178"/>
      <c r="W2" s="178"/>
      <c r="X2" s="178"/>
    </row>
    <row r="3" spans="1:24" s="184" customFormat="1" ht="30" x14ac:dyDescent="0.25">
      <c r="B3" s="179" t="s">
        <v>7</v>
      </c>
      <c r="C3" s="180" t="s">
        <v>8</v>
      </c>
      <c r="D3" s="179" t="s">
        <v>9</v>
      </c>
      <c r="E3" s="181" t="s">
        <v>10</v>
      </c>
      <c r="F3" s="179" t="s">
        <v>11</v>
      </c>
      <c r="G3" s="182"/>
      <c r="H3" s="183"/>
      <c r="I3" s="183"/>
      <c r="J3" s="183"/>
    </row>
    <row r="4" spans="1:24" s="189" customFormat="1" ht="36.75" customHeight="1" x14ac:dyDescent="0.25">
      <c r="B4" s="185" t="s">
        <v>285</v>
      </c>
      <c r="C4" s="186" t="s">
        <v>286</v>
      </c>
      <c r="D4" s="187" t="s">
        <v>14</v>
      </c>
      <c r="E4" s="187" t="s">
        <v>176</v>
      </c>
      <c r="F4" s="188" t="s">
        <v>177</v>
      </c>
      <c r="G4" s="54"/>
    </row>
  </sheetData>
  <mergeCells count="1">
    <mergeCell ref="B1:F1"/>
  </mergeCells>
  <hyperlinks>
    <hyperlink ref="A1" location="'ראשי'!A1" display="חזור לראשי"/>
  </hyperlinks>
  <printOptions horizontalCentered="1"/>
  <pageMargins left="0.74803149606299213" right="0.74803149606299213" top="1.99" bottom="0.98425196850393704" header="0.94"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pageSetUpPr fitToPage="1"/>
  </sheetPr>
  <dimension ref="A1:AZ28"/>
  <sheetViews>
    <sheetView rightToLeft="1" zoomScaleNormal="100" workbookViewId="0"/>
  </sheetViews>
  <sheetFormatPr defaultColWidth="7.25" defaultRowHeight="12.75" x14ac:dyDescent="0.2"/>
  <cols>
    <col min="1" max="1" width="9.125" style="198" bestFit="1" customWidth="1"/>
    <col min="2" max="2" width="6.125" style="198" customWidth="1"/>
    <col min="3" max="3" width="4.625" style="198" customWidth="1"/>
    <col min="4" max="30" width="4.125" style="198" customWidth="1"/>
    <col min="31" max="16384" width="7.25" style="198"/>
  </cols>
  <sheetData>
    <row r="1" spans="1:52" s="192" customFormat="1" ht="18.75" x14ac:dyDescent="0.3">
      <c r="A1" s="351" t="s">
        <v>482</v>
      </c>
      <c r="B1" s="406" t="s">
        <v>287</v>
      </c>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row>
    <row r="2" spans="1:52" s="193" customFormat="1" ht="18.75" x14ac:dyDescent="0.3">
      <c r="B2" s="407" t="s">
        <v>288</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row>
    <row r="3" spans="1:52" s="193" customFormat="1" ht="18.75" x14ac:dyDescent="0.3">
      <c r="B3" s="407" t="s">
        <v>289</v>
      </c>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row>
    <row r="4" spans="1:52" s="194" customFormat="1" ht="16.5" customHeight="1" x14ac:dyDescent="0.25">
      <c r="B4" s="408" t="s">
        <v>281</v>
      </c>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row>
    <row r="5" spans="1:52" s="194" customFormat="1" ht="16.5" customHeight="1" x14ac:dyDescent="0.2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row>
    <row r="6" spans="1:52" s="11" customFormat="1" ht="15" x14ac:dyDescent="0.25">
      <c r="B6" s="100"/>
      <c r="C6" s="405" t="s">
        <v>290</v>
      </c>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row>
    <row r="7" spans="1:52" s="24" customFormat="1" ht="15" x14ac:dyDescent="0.25">
      <c r="C7" s="196" t="s">
        <v>291</v>
      </c>
      <c r="D7" s="196">
        <v>1</v>
      </c>
      <c r="E7" s="196">
        <v>2</v>
      </c>
      <c r="F7" s="196">
        <v>3</v>
      </c>
      <c r="G7" s="196">
        <v>4</v>
      </c>
      <c r="H7" s="196">
        <v>5</v>
      </c>
      <c r="I7" s="196">
        <v>6</v>
      </c>
      <c r="J7" s="196">
        <v>7</v>
      </c>
      <c r="K7" s="196">
        <v>8</v>
      </c>
      <c r="L7" s="196">
        <v>9</v>
      </c>
      <c r="M7" s="196">
        <v>10</v>
      </c>
      <c r="N7" s="196">
        <v>11</v>
      </c>
      <c r="O7" s="196">
        <v>12</v>
      </c>
      <c r="P7" s="196">
        <v>13</v>
      </c>
      <c r="Q7" s="196">
        <v>14</v>
      </c>
      <c r="R7" s="196">
        <v>15</v>
      </c>
      <c r="S7" s="196">
        <v>16</v>
      </c>
      <c r="T7" s="196">
        <v>17</v>
      </c>
      <c r="U7" s="196">
        <v>18</v>
      </c>
      <c r="V7" s="196">
        <v>19</v>
      </c>
      <c r="W7" s="196">
        <v>20</v>
      </c>
      <c r="X7" s="196">
        <v>24</v>
      </c>
      <c r="Y7" s="196">
        <v>25</v>
      </c>
      <c r="Z7" s="196">
        <v>26</v>
      </c>
      <c r="AA7" s="196">
        <v>27</v>
      </c>
      <c r="AB7" s="196">
        <v>28</v>
      </c>
      <c r="AC7" s="196">
        <v>29</v>
      </c>
      <c r="AD7" s="196">
        <v>30</v>
      </c>
    </row>
    <row r="8" spans="1:52" s="11" customFormat="1" ht="14.25" customHeight="1" x14ac:dyDescent="0.25">
      <c r="B8" s="405" t="s">
        <v>292</v>
      </c>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row>
    <row r="9" spans="1:52" s="11" customFormat="1" ht="14.25" customHeight="1" x14ac:dyDescent="0.25">
      <c r="B9" s="11">
        <v>2015</v>
      </c>
      <c r="C9" s="197">
        <v>1.6</v>
      </c>
      <c r="D9" s="197">
        <v>0.1</v>
      </c>
      <c r="E9" s="197">
        <v>0.3</v>
      </c>
      <c r="F9" s="197">
        <v>0.5</v>
      </c>
      <c r="G9" s="197">
        <v>0.8</v>
      </c>
      <c r="H9" s="197">
        <v>0.9</v>
      </c>
      <c r="I9" s="197">
        <v>1.4</v>
      </c>
      <c r="J9" s="197">
        <v>1.5</v>
      </c>
      <c r="K9" s="197">
        <v>1.7</v>
      </c>
      <c r="L9" s="197">
        <v>1.9</v>
      </c>
      <c r="M9" s="197">
        <v>2.2000000000000002</v>
      </c>
      <c r="N9" s="197">
        <v>2.2999999999999998</v>
      </c>
      <c r="O9" s="197">
        <v>2</v>
      </c>
      <c r="P9" s="197"/>
      <c r="Q9" s="197"/>
      <c r="R9" s="197"/>
      <c r="S9" s="197"/>
      <c r="T9" s="197"/>
      <c r="U9" s="197"/>
      <c r="V9" s="197"/>
      <c r="W9" s="197"/>
      <c r="X9" s="197"/>
      <c r="Y9" s="197"/>
      <c r="Z9" s="197">
        <v>3.3</v>
      </c>
      <c r="AA9" s="197">
        <v>3</v>
      </c>
      <c r="AB9" s="197"/>
      <c r="AC9" s="197"/>
      <c r="AD9" s="197"/>
    </row>
    <row r="10" spans="1:52" s="11" customFormat="1" ht="14.25" customHeight="1" x14ac:dyDescent="0.25">
      <c r="B10" s="11">
        <v>2016</v>
      </c>
      <c r="C10" s="197">
        <v>1.4</v>
      </c>
      <c r="D10" s="197">
        <v>0.1</v>
      </c>
      <c r="E10" s="197">
        <v>0.3</v>
      </c>
      <c r="F10" s="197">
        <v>0.5</v>
      </c>
      <c r="G10" s="197">
        <v>0.7</v>
      </c>
      <c r="H10" s="197">
        <v>1</v>
      </c>
      <c r="I10" s="197">
        <v>1.2</v>
      </c>
      <c r="J10" s="197">
        <v>1.4</v>
      </c>
      <c r="K10" s="197">
        <v>1.5</v>
      </c>
      <c r="L10" s="197">
        <v>1.8</v>
      </c>
      <c r="M10" s="197">
        <v>1.9</v>
      </c>
      <c r="N10" s="197">
        <v>1.9</v>
      </c>
      <c r="O10" s="197"/>
      <c r="P10" s="197"/>
      <c r="Q10" s="197"/>
      <c r="R10" s="197"/>
      <c r="S10" s="197"/>
      <c r="T10" s="197"/>
      <c r="U10" s="197"/>
      <c r="V10" s="197"/>
      <c r="W10" s="197"/>
      <c r="X10" s="197"/>
      <c r="Y10" s="197">
        <v>3</v>
      </c>
      <c r="Z10" s="197">
        <v>2.9</v>
      </c>
      <c r="AA10" s="197"/>
      <c r="AB10" s="197"/>
      <c r="AC10" s="197"/>
      <c r="AD10" s="197"/>
    </row>
    <row r="11" spans="1:52" s="11" customFormat="1" ht="14.25" customHeight="1" x14ac:dyDescent="0.25">
      <c r="B11" s="11">
        <v>2017</v>
      </c>
      <c r="C11" s="197">
        <v>1.6</v>
      </c>
      <c r="D11" s="197">
        <v>0.1</v>
      </c>
      <c r="E11" s="197">
        <v>0.2</v>
      </c>
      <c r="F11" s="197">
        <v>0.5</v>
      </c>
      <c r="G11" s="197">
        <v>0.7</v>
      </c>
      <c r="H11" s="197">
        <v>0.9</v>
      </c>
      <c r="I11" s="197">
        <v>1.2</v>
      </c>
      <c r="J11" s="197">
        <v>1.5</v>
      </c>
      <c r="K11" s="197">
        <v>1.7</v>
      </c>
      <c r="L11" s="197">
        <v>1.8</v>
      </c>
      <c r="M11" s="197">
        <v>2</v>
      </c>
      <c r="N11" s="197"/>
      <c r="O11" s="197"/>
      <c r="P11" s="197"/>
      <c r="Q11" s="197"/>
      <c r="R11" s="197"/>
      <c r="S11" s="197"/>
      <c r="T11" s="197"/>
      <c r="U11" s="197"/>
      <c r="V11" s="197"/>
      <c r="W11" s="197"/>
      <c r="X11" s="197">
        <v>2.8</v>
      </c>
      <c r="Y11" s="197">
        <v>3.2</v>
      </c>
      <c r="Z11" s="197"/>
      <c r="AA11" s="197"/>
      <c r="AB11" s="197"/>
      <c r="AC11" s="197">
        <v>3</v>
      </c>
      <c r="AD11" s="197">
        <v>3.3</v>
      </c>
    </row>
    <row r="12" spans="1:52" s="11" customFormat="1" ht="14.25" customHeight="1" x14ac:dyDescent="0.25">
      <c r="B12" s="11">
        <v>2018</v>
      </c>
      <c r="C12" s="197">
        <v>1.7</v>
      </c>
      <c r="D12" s="197">
        <v>0.2</v>
      </c>
      <c r="E12" s="197">
        <v>0.4</v>
      </c>
      <c r="F12" s="197">
        <v>0.7</v>
      </c>
      <c r="G12" s="197">
        <v>0.9</v>
      </c>
      <c r="H12" s="197">
        <v>1.2</v>
      </c>
      <c r="I12" s="197">
        <v>1.3</v>
      </c>
      <c r="J12" s="197">
        <v>1.7</v>
      </c>
      <c r="K12" s="197">
        <v>1.8</v>
      </c>
      <c r="L12" s="197">
        <v>1.8</v>
      </c>
      <c r="M12" s="197">
        <v>2.2999999999999998</v>
      </c>
      <c r="N12" s="197"/>
      <c r="O12" s="197"/>
      <c r="P12" s="197"/>
      <c r="Q12" s="197"/>
      <c r="R12" s="197"/>
      <c r="S12" s="197"/>
      <c r="T12" s="197"/>
      <c r="U12" s="197"/>
      <c r="V12" s="197"/>
      <c r="W12" s="197"/>
      <c r="X12" s="197">
        <v>2.8</v>
      </c>
      <c r="Y12" s="197"/>
      <c r="Z12" s="197"/>
      <c r="AA12" s="197"/>
      <c r="AB12" s="197">
        <v>3.4</v>
      </c>
      <c r="AC12" s="197">
        <v>3.1</v>
      </c>
      <c r="AD12" s="197"/>
    </row>
    <row r="13" spans="1:52" ht="15" x14ac:dyDescent="0.25">
      <c r="B13" s="11">
        <v>2019</v>
      </c>
      <c r="C13" s="197">
        <v>1</v>
      </c>
      <c r="D13" s="197">
        <v>0.3</v>
      </c>
      <c r="E13" s="197">
        <v>0.4</v>
      </c>
      <c r="F13" s="197">
        <v>0.5</v>
      </c>
      <c r="G13" s="197">
        <v>0.7</v>
      </c>
      <c r="H13" s="197">
        <v>1</v>
      </c>
      <c r="I13" s="197">
        <v>0.9</v>
      </c>
      <c r="J13" s="197">
        <v>1.1000000000000001</v>
      </c>
      <c r="K13" s="197">
        <v>1.4</v>
      </c>
      <c r="L13" s="197">
        <v>1.3</v>
      </c>
      <c r="M13" s="197">
        <v>1.6</v>
      </c>
      <c r="N13" s="197"/>
      <c r="O13" s="197"/>
      <c r="P13" s="197"/>
      <c r="Q13" s="197"/>
      <c r="R13" s="197"/>
      <c r="S13" s="197"/>
      <c r="T13" s="197"/>
      <c r="U13" s="197"/>
      <c r="V13" s="197"/>
      <c r="W13" s="197"/>
      <c r="X13" s="197"/>
      <c r="Y13" s="197"/>
      <c r="Z13" s="197"/>
      <c r="AA13" s="197">
        <v>2</v>
      </c>
      <c r="AB13" s="197">
        <v>2.9</v>
      </c>
      <c r="AC13" s="197"/>
      <c r="AD13" s="197"/>
    </row>
    <row r="14" spans="1:52" ht="15" x14ac:dyDescent="0.25">
      <c r="B14" s="11">
        <v>2020</v>
      </c>
      <c r="C14" s="197">
        <v>0.6</v>
      </c>
      <c r="D14" s="197">
        <v>0.1</v>
      </c>
      <c r="E14" s="197">
        <v>0.1</v>
      </c>
      <c r="F14" s="197">
        <v>0.2</v>
      </c>
      <c r="G14" s="197">
        <v>0.3</v>
      </c>
      <c r="H14" s="197">
        <v>0.4</v>
      </c>
      <c r="I14" s="197">
        <v>0.4</v>
      </c>
      <c r="J14" s="197">
        <v>0.5</v>
      </c>
      <c r="K14" s="197">
        <v>0.7</v>
      </c>
      <c r="L14" s="197">
        <v>0.8</v>
      </c>
      <c r="M14" s="197">
        <v>0.8</v>
      </c>
      <c r="N14" s="197" t="s">
        <v>15</v>
      </c>
      <c r="O14" s="197" t="s">
        <v>15</v>
      </c>
      <c r="P14" s="197" t="s">
        <v>15</v>
      </c>
      <c r="Q14" s="197" t="s">
        <v>15</v>
      </c>
      <c r="R14" s="197" t="s">
        <v>15</v>
      </c>
      <c r="S14" s="197">
        <v>1.5</v>
      </c>
      <c r="T14" s="197">
        <v>1.3</v>
      </c>
      <c r="U14" s="197" t="s">
        <v>15</v>
      </c>
      <c r="V14" s="197" t="s">
        <v>15</v>
      </c>
      <c r="W14" s="197" t="s">
        <v>15</v>
      </c>
      <c r="X14" s="197" t="s">
        <v>15</v>
      </c>
      <c r="Y14" s="197" t="s">
        <v>15</v>
      </c>
      <c r="Z14" s="197">
        <v>1.8</v>
      </c>
      <c r="AA14" s="197">
        <v>1.7</v>
      </c>
      <c r="AB14" s="197"/>
      <c r="AC14" s="197"/>
      <c r="AD14" s="197"/>
    </row>
    <row r="15" spans="1:52" s="11" customFormat="1" ht="14.25" customHeight="1" x14ac:dyDescent="0.25">
      <c r="B15" s="93">
        <v>2020</v>
      </c>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t="s">
        <v>5</v>
      </c>
    </row>
    <row r="16" spans="1:52" s="11" customFormat="1" ht="14.25" customHeight="1" x14ac:dyDescent="0.25">
      <c r="B16" s="11" t="s">
        <v>161</v>
      </c>
      <c r="C16" s="197">
        <v>0.6</v>
      </c>
      <c r="D16" s="197">
        <v>0.1</v>
      </c>
      <c r="E16" s="197">
        <v>0.2</v>
      </c>
      <c r="F16" s="197">
        <v>0.3</v>
      </c>
      <c r="G16" s="197">
        <v>0.4</v>
      </c>
      <c r="H16" s="197" t="s">
        <v>15</v>
      </c>
      <c r="I16" s="197">
        <v>0.5</v>
      </c>
      <c r="J16" s="197">
        <v>0.6</v>
      </c>
      <c r="K16" s="197" t="s">
        <v>15</v>
      </c>
      <c r="L16" s="197">
        <v>0.8</v>
      </c>
      <c r="M16" s="197">
        <v>0.9</v>
      </c>
      <c r="N16" s="197" t="s">
        <v>15</v>
      </c>
      <c r="O16" s="197" t="s">
        <v>15</v>
      </c>
      <c r="P16" s="197" t="s">
        <v>15</v>
      </c>
      <c r="Q16" s="197" t="s">
        <v>15</v>
      </c>
      <c r="R16" s="197" t="s">
        <v>15</v>
      </c>
      <c r="S16" s="197" t="s">
        <v>15</v>
      </c>
      <c r="T16" s="197" t="s">
        <v>15</v>
      </c>
      <c r="U16" s="197" t="s">
        <v>15</v>
      </c>
      <c r="V16" s="197" t="s">
        <v>15</v>
      </c>
      <c r="W16" s="197" t="s">
        <v>15</v>
      </c>
      <c r="X16" s="197" t="s">
        <v>15</v>
      </c>
      <c r="Y16" s="197" t="s">
        <v>15</v>
      </c>
      <c r="Z16" s="197" t="s">
        <v>15</v>
      </c>
      <c r="AA16" s="197">
        <v>1.8</v>
      </c>
      <c r="AB16" s="197" t="s">
        <v>15</v>
      </c>
      <c r="AC16" s="197" t="s">
        <v>15</v>
      </c>
      <c r="AD16" s="197" t="s">
        <v>15</v>
      </c>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2:52" s="11" customFormat="1" ht="14.25" customHeight="1" x14ac:dyDescent="0.25">
      <c r="B17" s="11" t="s">
        <v>162</v>
      </c>
      <c r="C17" s="197">
        <v>0.5</v>
      </c>
      <c r="D17" s="197">
        <v>0.1</v>
      </c>
      <c r="E17" s="197">
        <v>0.2</v>
      </c>
      <c r="F17" s="197">
        <v>0.2</v>
      </c>
      <c r="G17" s="197">
        <v>0.3</v>
      </c>
      <c r="H17" s="197">
        <v>0.4</v>
      </c>
      <c r="I17" s="197">
        <v>0.4</v>
      </c>
      <c r="J17" s="197">
        <v>0.5</v>
      </c>
      <c r="K17" s="197" t="s">
        <v>15</v>
      </c>
      <c r="L17" s="197">
        <v>0.7</v>
      </c>
      <c r="M17" s="197">
        <v>0.8</v>
      </c>
      <c r="N17" s="197" t="s">
        <v>15</v>
      </c>
      <c r="O17" s="197" t="s">
        <v>15</v>
      </c>
      <c r="P17" s="197" t="s">
        <v>15</v>
      </c>
      <c r="Q17" s="197" t="s">
        <v>15</v>
      </c>
      <c r="R17" s="197" t="s">
        <v>15</v>
      </c>
      <c r="S17" s="197" t="s">
        <v>15</v>
      </c>
      <c r="T17" s="197" t="s">
        <v>15</v>
      </c>
      <c r="U17" s="197" t="s">
        <v>15</v>
      </c>
      <c r="V17" s="197" t="s">
        <v>15</v>
      </c>
      <c r="W17" s="197" t="s">
        <v>15</v>
      </c>
      <c r="X17" s="197" t="s">
        <v>15</v>
      </c>
      <c r="Y17" s="197" t="s">
        <v>15</v>
      </c>
      <c r="Z17" s="197" t="s">
        <v>15</v>
      </c>
      <c r="AA17" s="197">
        <v>1.6</v>
      </c>
      <c r="AB17" s="197" t="s">
        <v>15</v>
      </c>
      <c r="AC17" s="197" t="s">
        <v>15</v>
      </c>
      <c r="AD17" s="197" t="s">
        <v>15</v>
      </c>
      <c r="AE17" s="23"/>
      <c r="AF17" s="23"/>
      <c r="AG17" s="23"/>
      <c r="AH17" s="23"/>
      <c r="AI17" s="23"/>
      <c r="AJ17" s="23"/>
      <c r="AK17" s="23"/>
      <c r="AL17" s="23"/>
      <c r="AM17" s="23"/>
      <c r="AN17" s="23"/>
      <c r="AO17" s="23"/>
      <c r="AP17" s="23"/>
      <c r="AQ17" s="23"/>
      <c r="AR17" s="23"/>
      <c r="AS17" s="23"/>
      <c r="AT17" s="23"/>
      <c r="AU17" s="23"/>
      <c r="AV17" s="23"/>
      <c r="AW17" s="23"/>
      <c r="AX17" s="23"/>
      <c r="AY17" s="23"/>
      <c r="AZ17" s="23"/>
    </row>
    <row r="18" spans="2:52" s="11" customFormat="1" ht="14.25" customHeight="1" x14ac:dyDescent="0.25">
      <c r="B18" s="11" t="s">
        <v>163</v>
      </c>
      <c r="C18" s="197">
        <v>0.7</v>
      </c>
      <c r="D18" s="197">
        <v>0.2</v>
      </c>
      <c r="E18" s="197">
        <v>0.3</v>
      </c>
      <c r="F18" s="197">
        <v>0.4</v>
      </c>
      <c r="G18" s="197">
        <v>0.5</v>
      </c>
      <c r="H18" s="197">
        <v>0.6</v>
      </c>
      <c r="I18" s="197">
        <v>0.4</v>
      </c>
      <c r="J18" s="197">
        <v>0.8</v>
      </c>
      <c r="K18" s="197">
        <v>1</v>
      </c>
      <c r="L18" s="197">
        <v>0.9</v>
      </c>
      <c r="M18" s="197">
        <v>0.9</v>
      </c>
      <c r="N18" s="197" t="s">
        <v>15</v>
      </c>
      <c r="O18" s="197" t="s">
        <v>15</v>
      </c>
      <c r="P18" s="197" t="s">
        <v>15</v>
      </c>
      <c r="Q18" s="197" t="s">
        <v>15</v>
      </c>
      <c r="R18" s="197" t="s">
        <v>15</v>
      </c>
      <c r="S18" s="197" t="s">
        <v>15</v>
      </c>
      <c r="T18" s="197" t="s">
        <v>15</v>
      </c>
      <c r="U18" s="197" t="s">
        <v>15</v>
      </c>
      <c r="V18" s="197" t="s">
        <v>15</v>
      </c>
      <c r="W18" s="197" t="s">
        <v>15</v>
      </c>
      <c r="X18" s="197" t="s">
        <v>15</v>
      </c>
      <c r="Y18" s="197" t="s">
        <v>15</v>
      </c>
      <c r="Z18" s="197" t="s">
        <v>15</v>
      </c>
      <c r="AA18" s="197">
        <v>1.8</v>
      </c>
      <c r="AB18" s="197" t="s">
        <v>15</v>
      </c>
      <c r="AC18" s="197" t="s">
        <v>15</v>
      </c>
      <c r="AD18" s="197" t="s">
        <v>15</v>
      </c>
      <c r="AE18" s="23"/>
      <c r="AF18" s="23"/>
      <c r="AG18" s="23"/>
      <c r="AH18" s="23"/>
      <c r="AI18" s="23"/>
      <c r="AJ18" s="23"/>
      <c r="AK18" s="23"/>
      <c r="AL18" s="23"/>
      <c r="AM18" s="23"/>
      <c r="AN18" s="23"/>
      <c r="AO18" s="23"/>
      <c r="AP18" s="23"/>
      <c r="AQ18" s="23"/>
      <c r="AR18" s="23"/>
      <c r="AS18" s="23"/>
      <c r="AT18" s="23"/>
      <c r="AU18" s="23"/>
      <c r="AV18" s="23"/>
      <c r="AW18" s="23"/>
      <c r="AX18" s="23"/>
      <c r="AY18" s="23"/>
      <c r="AZ18" s="23"/>
    </row>
    <row r="19" spans="2:52" s="11" customFormat="1" ht="14.25" customHeight="1" x14ac:dyDescent="0.25">
      <c r="B19" s="11" t="s">
        <v>164</v>
      </c>
      <c r="C19" s="197">
        <v>0.6</v>
      </c>
      <c r="D19" s="197">
        <v>0.1</v>
      </c>
      <c r="E19" s="197">
        <v>0.2</v>
      </c>
      <c r="F19" s="197">
        <v>0.3</v>
      </c>
      <c r="G19" s="197">
        <v>0.4</v>
      </c>
      <c r="H19" s="197">
        <v>0.5</v>
      </c>
      <c r="I19" s="197">
        <v>0.5</v>
      </c>
      <c r="J19" s="197">
        <v>0.6</v>
      </c>
      <c r="K19" s="197">
        <v>0.8</v>
      </c>
      <c r="L19" s="197" t="s">
        <v>15</v>
      </c>
      <c r="M19" s="197">
        <v>0.9</v>
      </c>
      <c r="N19" s="197" t="s">
        <v>15</v>
      </c>
      <c r="O19" s="197" t="s">
        <v>15</v>
      </c>
      <c r="P19" s="197" t="s">
        <v>15</v>
      </c>
      <c r="Q19" s="197" t="s">
        <v>15</v>
      </c>
      <c r="R19" s="197" t="s">
        <v>15</v>
      </c>
      <c r="S19" s="197" t="s">
        <v>15</v>
      </c>
      <c r="T19" s="197" t="s">
        <v>15</v>
      </c>
      <c r="U19" s="197" t="s">
        <v>15</v>
      </c>
      <c r="V19" s="197" t="s">
        <v>15</v>
      </c>
      <c r="W19" s="197" t="s">
        <v>15</v>
      </c>
      <c r="X19" s="197" t="s">
        <v>15</v>
      </c>
      <c r="Y19" s="197" t="s">
        <v>15</v>
      </c>
      <c r="Z19" s="197" t="s">
        <v>15</v>
      </c>
      <c r="AA19" s="197">
        <v>1.8</v>
      </c>
      <c r="AB19" s="197" t="s">
        <v>15</v>
      </c>
      <c r="AC19" s="197" t="s">
        <v>15</v>
      </c>
      <c r="AD19" s="197" t="s">
        <v>15</v>
      </c>
      <c r="AE19" s="23"/>
      <c r="AF19" s="23"/>
      <c r="AG19" s="23"/>
      <c r="AH19" s="23"/>
      <c r="AI19" s="23"/>
      <c r="AJ19" s="23"/>
      <c r="AK19" s="23"/>
      <c r="AL19" s="23"/>
      <c r="AM19" s="23"/>
      <c r="AN19" s="23"/>
      <c r="AO19" s="23"/>
      <c r="AP19" s="23"/>
      <c r="AQ19" s="23"/>
      <c r="AR19" s="23"/>
      <c r="AS19" s="23"/>
      <c r="AT19" s="23"/>
      <c r="AU19" s="23"/>
      <c r="AV19" s="23"/>
      <c r="AW19" s="23"/>
      <c r="AX19" s="23"/>
      <c r="AY19" s="23"/>
      <c r="AZ19" s="23"/>
    </row>
    <row r="20" spans="2:52" s="11" customFormat="1" ht="14.25" customHeight="1" x14ac:dyDescent="0.25">
      <c r="B20" s="11" t="s">
        <v>165</v>
      </c>
      <c r="C20" s="197">
        <v>0.6</v>
      </c>
      <c r="D20" s="197">
        <v>0.1</v>
      </c>
      <c r="E20" s="197">
        <v>0.1</v>
      </c>
      <c r="F20" s="197">
        <v>0.2</v>
      </c>
      <c r="G20" s="197">
        <v>0.3</v>
      </c>
      <c r="H20" s="197">
        <v>0.4</v>
      </c>
      <c r="I20" s="197">
        <v>0.5</v>
      </c>
      <c r="J20" s="197">
        <v>0.6</v>
      </c>
      <c r="K20" s="197">
        <v>0.7</v>
      </c>
      <c r="L20" s="197" t="s">
        <v>15</v>
      </c>
      <c r="M20" s="197">
        <v>0.8</v>
      </c>
      <c r="N20" s="197" t="s">
        <v>15</v>
      </c>
      <c r="O20" s="197" t="s">
        <v>15</v>
      </c>
      <c r="P20" s="197" t="s">
        <v>15</v>
      </c>
      <c r="Q20" s="197" t="s">
        <v>15</v>
      </c>
      <c r="R20" s="197" t="s">
        <v>15</v>
      </c>
      <c r="S20" s="197" t="s">
        <v>15</v>
      </c>
      <c r="T20" s="197">
        <v>1.3</v>
      </c>
      <c r="U20" s="197" t="s">
        <v>15</v>
      </c>
      <c r="V20" s="197" t="s">
        <v>15</v>
      </c>
      <c r="W20" s="197" t="s">
        <v>15</v>
      </c>
      <c r="X20" s="197" t="s">
        <v>15</v>
      </c>
      <c r="Y20" s="197" t="s">
        <v>15</v>
      </c>
      <c r="Z20" s="197" t="s">
        <v>15</v>
      </c>
      <c r="AA20" s="197">
        <v>1.7</v>
      </c>
      <c r="AB20" s="197" t="s">
        <v>15</v>
      </c>
      <c r="AC20" s="197" t="s">
        <v>15</v>
      </c>
      <c r="AD20" s="197" t="s">
        <v>15</v>
      </c>
      <c r="AE20" s="23"/>
      <c r="AF20" s="23"/>
      <c r="AG20" s="23"/>
      <c r="AH20" s="23"/>
      <c r="AI20" s="23"/>
      <c r="AJ20" s="23"/>
      <c r="AK20" s="23"/>
      <c r="AL20" s="23"/>
      <c r="AM20" s="23"/>
      <c r="AN20" s="23"/>
      <c r="AO20" s="23"/>
      <c r="AP20" s="23"/>
      <c r="AQ20" s="23"/>
      <c r="AR20" s="23"/>
      <c r="AS20" s="23"/>
      <c r="AT20" s="23"/>
      <c r="AU20" s="23"/>
      <c r="AV20" s="23"/>
      <c r="AW20" s="23"/>
      <c r="AX20" s="23"/>
      <c r="AY20" s="23"/>
      <c r="AZ20" s="23"/>
    </row>
    <row r="21" spans="2:52" s="11" customFormat="1" ht="14.25" customHeight="1" x14ac:dyDescent="0.25">
      <c r="B21" s="11" t="s">
        <v>166</v>
      </c>
      <c r="C21" s="197">
        <v>0.5</v>
      </c>
      <c r="D21" s="197">
        <v>0</v>
      </c>
      <c r="E21" s="197">
        <v>0.1</v>
      </c>
      <c r="F21" s="197">
        <v>0.2</v>
      </c>
      <c r="G21" s="197">
        <v>0.2</v>
      </c>
      <c r="H21" s="197">
        <v>0.4</v>
      </c>
      <c r="I21" s="197">
        <v>0.4</v>
      </c>
      <c r="J21" s="197">
        <v>0.5</v>
      </c>
      <c r="K21" s="197">
        <v>0.6</v>
      </c>
      <c r="L21" s="197" t="s">
        <v>15</v>
      </c>
      <c r="M21" s="197">
        <v>0.7</v>
      </c>
      <c r="N21" s="197" t="s">
        <v>15</v>
      </c>
      <c r="O21" s="197" t="s">
        <v>15</v>
      </c>
      <c r="P21" s="197" t="s">
        <v>15</v>
      </c>
      <c r="Q21" s="197" t="s">
        <v>15</v>
      </c>
      <c r="R21" s="197" t="s">
        <v>15</v>
      </c>
      <c r="S21" s="197" t="s">
        <v>15</v>
      </c>
      <c r="T21" s="197">
        <v>1.2</v>
      </c>
      <c r="U21" s="197" t="s">
        <v>15</v>
      </c>
      <c r="V21" s="197" t="s">
        <v>15</v>
      </c>
      <c r="W21" s="197" t="s">
        <v>15</v>
      </c>
      <c r="X21" s="197" t="s">
        <v>15</v>
      </c>
      <c r="Y21" s="197" t="s">
        <v>15</v>
      </c>
      <c r="Z21" s="197" t="s">
        <v>15</v>
      </c>
      <c r="AA21" s="197">
        <v>1.7</v>
      </c>
      <c r="AB21" s="197" t="s">
        <v>15</v>
      </c>
      <c r="AC21" s="197" t="s">
        <v>15</v>
      </c>
      <c r="AD21" s="197" t="s">
        <v>15</v>
      </c>
      <c r="AE21" s="23"/>
      <c r="AF21" s="23"/>
      <c r="AG21" s="23"/>
      <c r="AH21" s="23"/>
      <c r="AI21" s="23"/>
      <c r="AJ21" s="23"/>
      <c r="AK21" s="23"/>
      <c r="AL21" s="23"/>
      <c r="AM21" s="23"/>
      <c r="AN21" s="23"/>
      <c r="AO21" s="23"/>
      <c r="AP21" s="23"/>
      <c r="AQ21" s="23"/>
      <c r="AR21" s="23"/>
      <c r="AS21" s="23"/>
      <c r="AT21" s="23"/>
      <c r="AU21" s="23"/>
      <c r="AV21" s="23"/>
      <c r="AW21" s="23"/>
      <c r="AX21" s="23"/>
      <c r="AY21" s="23"/>
      <c r="AZ21" s="23"/>
    </row>
    <row r="22" spans="2:52" s="11" customFormat="1" ht="14.25" customHeight="1" x14ac:dyDescent="0.25">
      <c r="B22" s="11" t="s">
        <v>167</v>
      </c>
      <c r="C22" s="197">
        <v>0.5</v>
      </c>
      <c r="D22" s="197">
        <v>0</v>
      </c>
      <c r="E22" s="197">
        <v>0.1</v>
      </c>
      <c r="F22" s="197">
        <v>0.2</v>
      </c>
      <c r="G22" s="197">
        <v>0.2</v>
      </c>
      <c r="H22" s="197">
        <v>0.3</v>
      </c>
      <c r="I22" s="197">
        <v>0.4</v>
      </c>
      <c r="J22" s="197">
        <v>0.4</v>
      </c>
      <c r="K22" s="197">
        <v>0.5</v>
      </c>
      <c r="L22" s="197" t="s">
        <v>15</v>
      </c>
      <c r="M22" s="197">
        <v>0.6</v>
      </c>
      <c r="N22" s="197" t="s">
        <v>15</v>
      </c>
      <c r="O22" s="197" t="s">
        <v>15</v>
      </c>
      <c r="P22" s="197" t="s">
        <v>15</v>
      </c>
      <c r="Q22" s="197" t="s">
        <v>15</v>
      </c>
      <c r="R22" s="197" t="s">
        <v>15</v>
      </c>
      <c r="S22" s="197" t="s">
        <v>15</v>
      </c>
      <c r="T22" s="197">
        <v>1.2</v>
      </c>
      <c r="U22" s="197" t="s">
        <v>15</v>
      </c>
      <c r="V22" s="197" t="s">
        <v>15</v>
      </c>
      <c r="W22" s="197" t="s">
        <v>15</v>
      </c>
      <c r="X22" s="197" t="s">
        <v>15</v>
      </c>
      <c r="Y22" s="197" t="s">
        <v>15</v>
      </c>
      <c r="Z22" s="197" t="s">
        <v>15</v>
      </c>
      <c r="AA22" s="197">
        <v>1.6</v>
      </c>
      <c r="AB22" s="197" t="s">
        <v>15</v>
      </c>
      <c r="AC22" s="197" t="s">
        <v>15</v>
      </c>
      <c r="AD22" s="197" t="s">
        <v>15</v>
      </c>
      <c r="AE22" s="23"/>
      <c r="AF22" s="23"/>
      <c r="AG22" s="23"/>
      <c r="AH22" s="23"/>
      <c r="AI22" s="23"/>
      <c r="AJ22" s="23"/>
      <c r="AK22" s="23"/>
      <c r="AL22" s="23"/>
      <c r="AM22" s="23"/>
      <c r="AN22" s="23"/>
      <c r="AO22" s="23"/>
      <c r="AP22" s="23"/>
      <c r="AQ22" s="23"/>
      <c r="AR22" s="23"/>
      <c r="AS22" s="23"/>
      <c r="AT22" s="23"/>
      <c r="AU22" s="23"/>
      <c r="AV22" s="23"/>
      <c r="AW22" s="23"/>
      <c r="AX22" s="23"/>
      <c r="AY22" s="23"/>
      <c r="AZ22" s="23"/>
    </row>
    <row r="23" spans="2:52" s="11" customFormat="1" ht="14.25" customHeight="1" x14ac:dyDescent="0.25">
      <c r="B23" s="11" t="s">
        <v>168</v>
      </c>
      <c r="C23" s="197">
        <v>0.5</v>
      </c>
      <c r="D23" s="197">
        <v>0</v>
      </c>
      <c r="E23" s="197">
        <v>0.1</v>
      </c>
      <c r="F23" s="197">
        <v>0.2</v>
      </c>
      <c r="G23" s="197">
        <v>0.2</v>
      </c>
      <c r="H23" s="197">
        <v>0.3</v>
      </c>
      <c r="I23" s="197">
        <v>0.4</v>
      </c>
      <c r="J23" s="197">
        <v>0.4</v>
      </c>
      <c r="K23" s="197">
        <v>0.5</v>
      </c>
      <c r="L23" s="197" t="s">
        <v>15</v>
      </c>
      <c r="M23" s="197">
        <v>0.7</v>
      </c>
      <c r="N23" s="197" t="s">
        <v>15</v>
      </c>
      <c r="O23" s="197" t="s">
        <v>15</v>
      </c>
      <c r="P23" s="197" t="s">
        <v>15</v>
      </c>
      <c r="Q23" s="197" t="s">
        <v>15</v>
      </c>
      <c r="R23" s="197" t="s">
        <v>15</v>
      </c>
      <c r="S23" s="197" t="s">
        <v>15</v>
      </c>
      <c r="T23" s="197">
        <v>1.2</v>
      </c>
      <c r="U23" s="197" t="s">
        <v>15</v>
      </c>
      <c r="V23" s="197" t="s">
        <v>15</v>
      </c>
      <c r="W23" s="197" t="s">
        <v>15</v>
      </c>
      <c r="X23" s="197" t="s">
        <v>15</v>
      </c>
      <c r="Y23" s="197" t="s">
        <v>15</v>
      </c>
      <c r="Z23" s="197" t="s">
        <v>15</v>
      </c>
      <c r="AA23" s="197">
        <v>1.6</v>
      </c>
      <c r="AB23" s="197" t="s">
        <v>15</v>
      </c>
      <c r="AC23" s="197" t="s">
        <v>15</v>
      </c>
      <c r="AD23" s="197" t="s">
        <v>15</v>
      </c>
      <c r="AE23" s="23"/>
      <c r="AF23" s="23"/>
      <c r="AG23" s="23"/>
      <c r="AH23" s="23"/>
      <c r="AI23" s="23"/>
      <c r="AJ23" s="23"/>
      <c r="AK23" s="23"/>
      <c r="AL23" s="23"/>
      <c r="AM23" s="23"/>
      <c r="AN23" s="23"/>
      <c r="AO23" s="23"/>
      <c r="AP23" s="23"/>
      <c r="AQ23" s="23"/>
      <c r="AR23" s="23"/>
      <c r="AS23" s="23"/>
      <c r="AT23" s="23"/>
      <c r="AU23" s="23"/>
      <c r="AV23" s="23"/>
      <c r="AW23" s="23"/>
      <c r="AX23" s="23"/>
      <c r="AY23" s="23"/>
      <c r="AZ23" s="23"/>
    </row>
    <row r="24" spans="2:52" s="11" customFormat="1" ht="14.25" customHeight="1" x14ac:dyDescent="0.25">
      <c r="B24" s="11" t="s">
        <v>169</v>
      </c>
      <c r="C24" s="197">
        <v>0.6</v>
      </c>
      <c r="D24" s="197">
        <v>0.1</v>
      </c>
      <c r="E24" s="197">
        <v>0.1</v>
      </c>
      <c r="F24" s="197">
        <v>0.2</v>
      </c>
      <c r="G24" s="197">
        <v>0.2</v>
      </c>
      <c r="H24" s="197">
        <v>0.3</v>
      </c>
      <c r="I24" s="197">
        <v>0.4</v>
      </c>
      <c r="J24" s="197">
        <v>0.5</v>
      </c>
      <c r="K24" s="197">
        <v>0.6</v>
      </c>
      <c r="L24" s="197">
        <v>0.7</v>
      </c>
      <c r="M24" s="197">
        <v>0.7</v>
      </c>
      <c r="N24" s="197" t="s">
        <v>15</v>
      </c>
      <c r="O24" s="197" t="s">
        <v>15</v>
      </c>
      <c r="P24" s="197" t="s">
        <v>15</v>
      </c>
      <c r="Q24" s="197" t="s">
        <v>15</v>
      </c>
      <c r="R24" s="197" t="s">
        <v>15</v>
      </c>
      <c r="S24" s="197" t="s">
        <v>15</v>
      </c>
      <c r="T24" s="197">
        <v>1.3</v>
      </c>
      <c r="U24" s="197" t="s">
        <v>15</v>
      </c>
      <c r="V24" s="197" t="s">
        <v>15</v>
      </c>
      <c r="W24" s="197" t="s">
        <v>15</v>
      </c>
      <c r="X24" s="197" t="s">
        <v>15</v>
      </c>
      <c r="Y24" s="197" t="s">
        <v>15</v>
      </c>
      <c r="Z24" s="197">
        <v>1.7</v>
      </c>
      <c r="AA24" s="197">
        <v>1.6</v>
      </c>
      <c r="AB24" s="197" t="s">
        <v>15</v>
      </c>
      <c r="AC24" s="197" t="s">
        <v>15</v>
      </c>
      <c r="AD24" s="197" t="s">
        <v>15</v>
      </c>
      <c r="AE24" s="23"/>
      <c r="AF24" s="23"/>
      <c r="AG24" s="23"/>
      <c r="AH24" s="23"/>
      <c r="AI24" s="23"/>
      <c r="AJ24" s="23"/>
      <c r="AK24" s="23"/>
      <c r="AL24" s="23"/>
      <c r="AM24" s="23"/>
      <c r="AN24" s="23"/>
      <c r="AO24" s="23"/>
      <c r="AP24" s="23"/>
      <c r="AQ24" s="23"/>
      <c r="AR24" s="23"/>
      <c r="AS24" s="23"/>
      <c r="AT24" s="23"/>
      <c r="AU24" s="23"/>
      <c r="AV24" s="23"/>
      <c r="AW24" s="23"/>
      <c r="AX24" s="23"/>
      <c r="AY24" s="23"/>
      <c r="AZ24" s="23"/>
    </row>
    <row r="25" spans="2:52" s="11" customFormat="1" ht="14.25" customHeight="1" x14ac:dyDescent="0.25">
      <c r="B25" s="11" t="s">
        <v>170</v>
      </c>
      <c r="C25" s="197">
        <v>0.6</v>
      </c>
      <c r="D25" s="197">
        <v>0</v>
      </c>
      <c r="E25" s="197">
        <v>0.1</v>
      </c>
      <c r="F25" s="197">
        <v>0.2</v>
      </c>
      <c r="G25" s="197" t="s">
        <v>15</v>
      </c>
      <c r="H25" s="197">
        <v>0.3</v>
      </c>
      <c r="I25" s="197">
        <v>0.4</v>
      </c>
      <c r="J25" s="197" t="s">
        <v>15</v>
      </c>
      <c r="K25" s="197">
        <v>0.6</v>
      </c>
      <c r="L25" s="197">
        <v>0.8</v>
      </c>
      <c r="M25" s="197" t="s">
        <v>15</v>
      </c>
      <c r="N25" s="197" t="s">
        <v>15</v>
      </c>
      <c r="O25" s="197" t="s">
        <v>15</v>
      </c>
      <c r="P25" s="197" t="s">
        <v>15</v>
      </c>
      <c r="Q25" s="197" t="s">
        <v>15</v>
      </c>
      <c r="R25" s="197" t="s">
        <v>15</v>
      </c>
      <c r="S25" s="197" t="s">
        <v>15</v>
      </c>
      <c r="T25" s="197">
        <v>1.4</v>
      </c>
      <c r="U25" s="197" t="s">
        <v>15</v>
      </c>
      <c r="V25" s="197" t="s">
        <v>15</v>
      </c>
      <c r="W25" s="197" t="s">
        <v>15</v>
      </c>
      <c r="X25" s="197" t="s">
        <v>15</v>
      </c>
      <c r="Y25" s="197" t="s">
        <v>15</v>
      </c>
      <c r="Z25" s="197">
        <v>1.7</v>
      </c>
      <c r="AA25" s="197" t="s">
        <v>15</v>
      </c>
      <c r="AB25" s="197" t="s">
        <v>15</v>
      </c>
      <c r="AC25" s="197" t="s">
        <v>15</v>
      </c>
      <c r="AD25" s="197" t="s">
        <v>15</v>
      </c>
      <c r="AE25" s="23"/>
      <c r="AF25" s="23"/>
      <c r="AG25" s="23"/>
      <c r="AH25" s="23"/>
      <c r="AI25" s="23"/>
      <c r="AJ25" s="23"/>
      <c r="AK25" s="23"/>
      <c r="AL25" s="23"/>
      <c r="AM25" s="23"/>
      <c r="AN25" s="23"/>
      <c r="AO25" s="23"/>
      <c r="AP25" s="23"/>
      <c r="AQ25" s="23"/>
      <c r="AR25" s="23"/>
      <c r="AS25" s="23"/>
      <c r="AT25" s="23"/>
      <c r="AU25" s="23"/>
      <c r="AV25" s="23"/>
      <c r="AW25" s="23"/>
      <c r="AX25" s="23"/>
      <c r="AY25" s="23"/>
      <c r="AZ25" s="23"/>
    </row>
    <row r="26" spans="2:52" s="11" customFormat="1" ht="14.25" customHeight="1" x14ac:dyDescent="0.25">
      <c r="B26" s="11" t="s">
        <v>171</v>
      </c>
      <c r="C26" s="197">
        <v>0.7</v>
      </c>
      <c r="D26" s="197">
        <v>0.1</v>
      </c>
      <c r="E26" s="197">
        <v>0.1</v>
      </c>
      <c r="F26" s="197">
        <v>0.2</v>
      </c>
      <c r="G26" s="197">
        <v>0.3</v>
      </c>
      <c r="H26" s="197">
        <v>0.4</v>
      </c>
      <c r="I26" s="197">
        <v>0.5</v>
      </c>
      <c r="J26" s="197" t="s">
        <v>15</v>
      </c>
      <c r="K26" s="197">
        <v>0.7</v>
      </c>
      <c r="L26" s="197">
        <v>0.8</v>
      </c>
      <c r="M26" s="197" t="s">
        <v>15</v>
      </c>
      <c r="N26" s="197" t="s">
        <v>15</v>
      </c>
      <c r="O26" s="197" t="s">
        <v>15</v>
      </c>
      <c r="P26" s="197" t="s">
        <v>15</v>
      </c>
      <c r="Q26" s="197" t="s">
        <v>15</v>
      </c>
      <c r="R26" s="197" t="s">
        <v>15</v>
      </c>
      <c r="S26" s="197">
        <v>1.4</v>
      </c>
      <c r="T26" s="197">
        <v>1.5</v>
      </c>
      <c r="U26" s="197" t="s">
        <v>15</v>
      </c>
      <c r="V26" s="197" t="s">
        <v>15</v>
      </c>
      <c r="W26" s="197" t="s">
        <v>15</v>
      </c>
      <c r="X26" s="197" t="s">
        <v>15</v>
      </c>
      <c r="Y26" s="197" t="s">
        <v>15</v>
      </c>
      <c r="Z26" s="197">
        <v>1.9</v>
      </c>
      <c r="AA26" s="197" t="s">
        <v>15</v>
      </c>
      <c r="AB26" s="197" t="s">
        <v>15</v>
      </c>
      <c r="AC26" s="197" t="s">
        <v>15</v>
      </c>
      <c r="AD26" s="197" t="s">
        <v>15</v>
      </c>
      <c r="AE26" s="23"/>
      <c r="AF26" s="23"/>
      <c r="AG26" s="23"/>
      <c r="AH26" s="23"/>
      <c r="AI26" s="23"/>
      <c r="AJ26" s="23"/>
      <c r="AK26" s="23"/>
      <c r="AL26" s="23"/>
      <c r="AM26" s="23"/>
      <c r="AN26" s="23"/>
      <c r="AO26" s="23"/>
      <c r="AP26" s="23"/>
      <c r="AQ26" s="23"/>
      <c r="AR26" s="23"/>
      <c r="AS26" s="23"/>
      <c r="AT26" s="23"/>
      <c r="AU26" s="23"/>
      <c r="AV26" s="23"/>
      <c r="AW26" s="23"/>
      <c r="AX26" s="23"/>
      <c r="AY26" s="23"/>
      <c r="AZ26" s="23"/>
    </row>
    <row r="27" spans="2:52" s="11" customFormat="1" ht="13.9" customHeight="1" x14ac:dyDescent="0.25">
      <c r="B27" s="199" t="s">
        <v>172</v>
      </c>
      <c r="C27" s="197">
        <v>0.6</v>
      </c>
      <c r="D27" s="197">
        <v>0.1</v>
      </c>
      <c r="E27" s="197">
        <v>0.1</v>
      </c>
      <c r="F27" s="197">
        <v>0.2</v>
      </c>
      <c r="G27" s="197">
        <v>0.3</v>
      </c>
      <c r="H27" s="197">
        <v>0.3</v>
      </c>
      <c r="I27" s="197">
        <v>0.4</v>
      </c>
      <c r="J27" s="197" t="s">
        <v>15</v>
      </c>
      <c r="K27" s="197">
        <v>0.6</v>
      </c>
      <c r="L27" s="197">
        <v>0.8</v>
      </c>
      <c r="M27" s="197" t="s">
        <v>15</v>
      </c>
      <c r="N27" s="197" t="s">
        <v>15</v>
      </c>
      <c r="O27" s="197" t="s">
        <v>15</v>
      </c>
      <c r="P27" s="197" t="s">
        <v>15</v>
      </c>
      <c r="Q27" s="197" t="s">
        <v>15</v>
      </c>
      <c r="R27" s="197" t="s">
        <v>15</v>
      </c>
      <c r="S27" s="197">
        <v>1.5</v>
      </c>
      <c r="T27" s="197" t="s">
        <v>15</v>
      </c>
      <c r="U27" s="197" t="s">
        <v>15</v>
      </c>
      <c r="V27" s="197" t="s">
        <v>15</v>
      </c>
      <c r="W27" s="197" t="s">
        <v>15</v>
      </c>
      <c r="X27" s="197" t="s">
        <v>15</v>
      </c>
      <c r="Y27" s="197" t="s">
        <v>15</v>
      </c>
      <c r="Z27" s="197">
        <v>1.9</v>
      </c>
      <c r="AA27" s="197" t="s">
        <v>15</v>
      </c>
      <c r="AB27" s="197" t="s">
        <v>15</v>
      </c>
      <c r="AC27" s="197" t="s">
        <v>15</v>
      </c>
      <c r="AD27" s="197" t="s">
        <v>15</v>
      </c>
      <c r="AE27" s="23"/>
      <c r="AF27" s="23"/>
      <c r="AG27" s="23"/>
      <c r="AH27" s="23"/>
      <c r="AI27" s="23"/>
      <c r="AJ27" s="23"/>
      <c r="AK27" s="23"/>
      <c r="AL27" s="23"/>
      <c r="AM27" s="23"/>
      <c r="AN27" s="23"/>
      <c r="AO27" s="23"/>
      <c r="AP27" s="23"/>
      <c r="AQ27" s="23"/>
      <c r="AR27" s="23"/>
      <c r="AS27" s="23"/>
      <c r="AT27" s="23"/>
      <c r="AU27" s="23"/>
      <c r="AV27" s="23"/>
      <c r="AW27" s="23"/>
      <c r="AX27" s="23"/>
      <c r="AY27" s="23"/>
      <c r="AZ27" s="23"/>
    </row>
    <row r="28" spans="2:52" x14ac:dyDescent="0.2">
      <c r="C28" s="200"/>
      <c r="D28" s="201"/>
      <c r="E28" s="201"/>
      <c r="F28" s="201"/>
      <c r="G28" s="201"/>
      <c r="H28" s="201"/>
      <c r="I28" s="201"/>
      <c r="J28" s="201"/>
      <c r="K28" s="201"/>
      <c r="L28" s="201"/>
      <c r="M28" s="201"/>
      <c r="N28" s="201"/>
      <c r="O28" s="201"/>
      <c r="P28" s="201"/>
      <c r="Q28" s="201"/>
      <c r="R28" s="201"/>
      <c r="S28" s="201"/>
      <c r="T28" s="201"/>
      <c r="U28" s="201"/>
      <c r="V28" s="201"/>
      <c r="W28" s="201"/>
      <c r="X28" s="201"/>
    </row>
  </sheetData>
  <mergeCells count="6">
    <mergeCell ref="B8:AD8"/>
    <mergeCell ref="B1:AD1"/>
    <mergeCell ref="B2:AD2"/>
    <mergeCell ref="B3:AD3"/>
    <mergeCell ref="B4:AD4"/>
    <mergeCell ref="C6:AD6"/>
  </mergeCells>
  <hyperlinks>
    <hyperlink ref="A1" location="'ראשי'!A1" display="חזור לראשי"/>
  </hyperlinks>
  <printOptions horizontalCentered="1"/>
  <pageMargins left="0" right="0.53" top="1.44" bottom="0.98425196850393704" header="0.96"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dimension ref="A1:AB4"/>
  <sheetViews>
    <sheetView rightToLeft="1" workbookViewId="0"/>
  </sheetViews>
  <sheetFormatPr defaultColWidth="7.625" defaultRowHeight="15" x14ac:dyDescent="0.25"/>
  <cols>
    <col min="1" max="1" width="9.125" style="214" bestFit="1" customWidth="1"/>
    <col min="2" max="2" width="17" style="214" customWidth="1"/>
    <col min="3" max="3" width="54" style="214" customWidth="1"/>
    <col min="4" max="5" width="8.25" style="214" customWidth="1"/>
    <col min="6" max="6" width="14.5" style="214" customWidth="1"/>
    <col min="7" max="16384" width="7.625" style="214"/>
  </cols>
  <sheetData>
    <row r="1" spans="1:28" s="202" customFormat="1" ht="18.75" x14ac:dyDescent="0.3">
      <c r="A1" s="9" t="s">
        <v>482</v>
      </c>
      <c r="B1" s="409" t="s">
        <v>293</v>
      </c>
      <c r="C1" s="409"/>
      <c r="D1" s="409"/>
      <c r="E1" s="409"/>
      <c r="F1" s="409"/>
    </row>
    <row r="2" spans="1:28" s="202" customFormat="1" x14ac:dyDescent="0.25">
      <c r="C2" s="203"/>
      <c r="D2" s="203"/>
      <c r="E2" s="203"/>
    </row>
    <row r="3" spans="1:28" s="208" customFormat="1" ht="30" x14ac:dyDescent="0.25">
      <c r="B3" s="204" t="s">
        <v>7</v>
      </c>
      <c r="C3" s="204" t="s">
        <v>8</v>
      </c>
      <c r="D3" s="205" t="s">
        <v>9</v>
      </c>
      <c r="E3" s="205" t="s">
        <v>10</v>
      </c>
      <c r="F3" s="204" t="s">
        <v>11</v>
      </c>
      <c r="G3" s="206"/>
      <c r="H3" s="207"/>
      <c r="I3" s="206"/>
      <c r="J3" s="206"/>
      <c r="K3" s="206"/>
      <c r="L3" s="206"/>
      <c r="M3" s="206"/>
    </row>
    <row r="4" spans="1:28" ht="88.5" customHeight="1" x14ac:dyDescent="0.25">
      <c r="B4" s="209" t="s">
        <v>294</v>
      </c>
      <c r="C4" s="210" t="s">
        <v>295</v>
      </c>
      <c r="D4" s="211" t="s">
        <v>14</v>
      </c>
      <c r="E4" s="211" t="s">
        <v>13</v>
      </c>
      <c r="F4" s="212" t="s">
        <v>177</v>
      </c>
      <c r="G4" s="213"/>
      <c r="H4" s="213"/>
      <c r="I4" s="213"/>
      <c r="J4" s="213"/>
      <c r="K4" s="213"/>
      <c r="L4" s="213"/>
      <c r="M4" s="213"/>
      <c r="N4" s="213"/>
      <c r="O4" s="213"/>
      <c r="P4" s="213"/>
      <c r="Q4" s="213"/>
      <c r="R4" s="213"/>
      <c r="S4" s="213"/>
      <c r="T4" s="213"/>
      <c r="U4" s="213"/>
      <c r="V4" s="213"/>
      <c r="W4" s="213"/>
      <c r="X4" s="213"/>
      <c r="Y4" s="213"/>
      <c r="Z4" s="213"/>
      <c r="AA4" s="213"/>
      <c r="AB4" s="213"/>
    </row>
  </sheetData>
  <mergeCells count="1">
    <mergeCell ref="B1:F1"/>
  </mergeCells>
  <hyperlinks>
    <hyperlink ref="A1" location="'ראשי'!A1" display="חזור לראשי"/>
  </hyperlinks>
  <printOptions horizontalCentered="1"/>
  <pageMargins left="0.74803149606299213" right="0.74803149606299213" top="1.62" bottom="0.98425196850393704" header="0.9" footer="0.51181102362204722"/>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8">
    <pageSetUpPr fitToPage="1"/>
  </sheetPr>
  <dimension ref="A1:AI26"/>
  <sheetViews>
    <sheetView rightToLeft="1" workbookViewId="0"/>
  </sheetViews>
  <sheetFormatPr defaultColWidth="7.75" defaultRowHeight="12.75" x14ac:dyDescent="0.2"/>
  <cols>
    <col min="1" max="1" width="9.125" style="190" bestFit="1" customWidth="1"/>
    <col min="2" max="2" width="6.375" style="190" customWidth="1"/>
    <col min="3" max="3" width="4.875" style="190" bestFit="1" customWidth="1"/>
    <col min="4" max="33" width="4.125" style="190" customWidth="1"/>
    <col min="34" max="16384" width="7.75" style="190"/>
  </cols>
  <sheetData>
    <row r="1" spans="1:35" s="67" customFormat="1" ht="18.75" x14ac:dyDescent="0.3">
      <c r="A1" s="351" t="s">
        <v>482</v>
      </c>
      <c r="B1" s="410" t="s">
        <v>296</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row>
    <row r="2" spans="1:35" s="215" customFormat="1" ht="18.75" x14ac:dyDescent="0.3">
      <c r="B2" s="411" t="s">
        <v>297</v>
      </c>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row>
    <row r="3" spans="1:35" s="67" customFormat="1" ht="16.5" x14ac:dyDescent="0.25">
      <c r="B3" s="412" t="s">
        <v>298</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row>
    <row r="4" spans="1:35" s="67" customFormat="1" ht="16.5" x14ac:dyDescent="0.25">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row>
    <row r="5" spans="1:35" s="124" customFormat="1" ht="15" x14ac:dyDescent="0.25">
      <c r="B5" s="366" t="s">
        <v>290</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row>
    <row r="6" spans="1:35" s="54" customFormat="1" ht="15" x14ac:dyDescent="0.25">
      <c r="C6" s="217" t="s">
        <v>291</v>
      </c>
      <c r="D6" s="217">
        <v>1</v>
      </c>
      <c r="E6" s="217">
        <v>2</v>
      </c>
      <c r="F6" s="217">
        <v>3</v>
      </c>
      <c r="G6" s="217">
        <v>4</v>
      </c>
      <c r="H6" s="217">
        <v>5</v>
      </c>
      <c r="I6" s="217">
        <v>6</v>
      </c>
      <c r="J6" s="217">
        <v>7</v>
      </c>
      <c r="K6" s="217">
        <v>8</v>
      </c>
      <c r="L6" s="217">
        <v>9</v>
      </c>
      <c r="M6" s="217">
        <v>10</v>
      </c>
      <c r="N6" s="217">
        <v>11</v>
      </c>
      <c r="O6" s="217">
        <v>12</v>
      </c>
      <c r="P6" s="217">
        <v>13</v>
      </c>
      <c r="Q6" s="217">
        <v>14</v>
      </c>
      <c r="R6" s="217">
        <v>15</v>
      </c>
      <c r="S6" s="217">
        <v>16</v>
      </c>
      <c r="T6" s="217">
        <v>17</v>
      </c>
      <c r="U6" s="217">
        <v>18</v>
      </c>
      <c r="V6" s="217">
        <v>19</v>
      </c>
      <c r="W6" s="217">
        <v>20</v>
      </c>
      <c r="X6" s="217">
        <v>21</v>
      </c>
      <c r="Y6" s="217">
        <v>22</v>
      </c>
      <c r="Z6" s="217">
        <v>23</v>
      </c>
      <c r="AA6" s="217">
        <v>24</v>
      </c>
      <c r="AB6" s="217">
        <v>25</v>
      </c>
      <c r="AC6" s="217">
        <v>26</v>
      </c>
      <c r="AD6" s="217">
        <v>27</v>
      </c>
      <c r="AE6" s="217">
        <v>28</v>
      </c>
      <c r="AF6" s="217">
        <v>29</v>
      </c>
      <c r="AG6" s="217">
        <v>30</v>
      </c>
    </row>
    <row r="7" spans="1:35" s="54" customFormat="1" ht="15" x14ac:dyDescent="0.25">
      <c r="B7" s="413" t="s">
        <v>292</v>
      </c>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row>
    <row r="8" spans="1:35" s="54" customFormat="1" ht="15" x14ac:dyDescent="0.25">
      <c r="B8" s="218">
        <v>2015</v>
      </c>
      <c r="C8" s="55">
        <v>0.1</v>
      </c>
      <c r="D8" s="55">
        <v>-0.6</v>
      </c>
      <c r="E8" s="55">
        <v>-0.6</v>
      </c>
      <c r="F8" s="55">
        <v>-0.6</v>
      </c>
      <c r="G8" s="55">
        <v>-0.3</v>
      </c>
      <c r="H8" s="55">
        <v>-0.6</v>
      </c>
      <c r="I8" s="55">
        <v>-0.1</v>
      </c>
      <c r="J8" s="55">
        <v>0.1</v>
      </c>
      <c r="K8" s="55">
        <v>0.2</v>
      </c>
      <c r="L8" s="55">
        <v>0.3</v>
      </c>
      <c r="M8" s="55">
        <v>0.6</v>
      </c>
      <c r="N8" s="55"/>
      <c r="O8" s="55"/>
      <c r="P8" s="55"/>
      <c r="Q8" s="55"/>
      <c r="R8" s="55"/>
      <c r="S8" s="55"/>
      <c r="T8" s="55"/>
      <c r="U8" s="55"/>
      <c r="V8" s="55"/>
      <c r="W8" s="55">
        <v>1.3</v>
      </c>
      <c r="X8" s="55">
        <v>1</v>
      </c>
      <c r="Y8" s="55"/>
      <c r="Z8" s="55"/>
      <c r="AA8" s="55"/>
      <c r="AB8" s="55"/>
      <c r="AC8" s="55">
        <v>1.3</v>
      </c>
      <c r="AD8" s="55">
        <v>1.2</v>
      </c>
      <c r="AE8" s="55"/>
      <c r="AF8" s="55">
        <v>1.5</v>
      </c>
      <c r="AG8" s="55">
        <v>1.3</v>
      </c>
      <c r="AH8" s="55"/>
      <c r="AI8" s="55"/>
    </row>
    <row r="9" spans="1:35" s="54" customFormat="1" ht="15" x14ac:dyDescent="0.25">
      <c r="B9" s="218">
        <v>2016</v>
      </c>
      <c r="C9" s="55">
        <v>0.4</v>
      </c>
      <c r="D9" s="55">
        <v>-0.1</v>
      </c>
      <c r="E9" s="55">
        <v>0</v>
      </c>
      <c r="F9" s="55">
        <v>-0.3</v>
      </c>
      <c r="G9" s="55">
        <v>-0.2</v>
      </c>
      <c r="H9" s="55">
        <v>-0.1</v>
      </c>
      <c r="I9" s="55">
        <v>0</v>
      </c>
      <c r="J9" s="55">
        <v>0.1</v>
      </c>
      <c r="K9" s="55">
        <v>0.2</v>
      </c>
      <c r="L9" s="55">
        <v>0.3</v>
      </c>
      <c r="M9" s="55">
        <v>0.4</v>
      </c>
      <c r="N9" s="55"/>
      <c r="O9" s="55"/>
      <c r="P9" s="55"/>
      <c r="Q9" s="55"/>
      <c r="R9" s="55"/>
      <c r="S9" s="55"/>
      <c r="T9" s="55"/>
      <c r="U9" s="55"/>
      <c r="V9" s="55">
        <v>1.1000000000000001</v>
      </c>
      <c r="W9" s="55">
        <v>0.9</v>
      </c>
      <c r="X9" s="55"/>
      <c r="Y9" s="55"/>
      <c r="Z9" s="55"/>
      <c r="AA9" s="55"/>
      <c r="AB9" s="55">
        <v>1.1000000000000001</v>
      </c>
      <c r="AC9" s="55">
        <v>1.2</v>
      </c>
      <c r="AD9" s="55"/>
      <c r="AE9" s="55">
        <v>1.4</v>
      </c>
      <c r="AF9" s="55">
        <v>1.2</v>
      </c>
      <c r="AG9" s="55"/>
      <c r="AH9" s="55"/>
      <c r="AI9" s="55"/>
    </row>
    <row r="10" spans="1:35" s="54" customFormat="1" ht="15" x14ac:dyDescent="0.25">
      <c r="B10" s="218">
        <v>2017</v>
      </c>
      <c r="C10" s="55">
        <v>0.4</v>
      </c>
      <c r="D10" s="55">
        <v>0.3</v>
      </c>
      <c r="E10" s="55">
        <v>-0.3</v>
      </c>
      <c r="F10" s="55">
        <v>-0.3</v>
      </c>
      <c r="G10" s="55">
        <v>-0.2</v>
      </c>
      <c r="H10" s="55">
        <v>-0.1</v>
      </c>
      <c r="I10" s="55">
        <v>0</v>
      </c>
      <c r="J10" s="55">
        <v>0.2</v>
      </c>
      <c r="K10" s="55">
        <v>0.3</v>
      </c>
      <c r="L10" s="55">
        <v>0.5</v>
      </c>
      <c r="M10" s="55">
        <v>0.5</v>
      </c>
      <c r="N10" s="55"/>
      <c r="O10" s="55"/>
      <c r="P10" s="55"/>
      <c r="Q10" s="55"/>
      <c r="R10" s="55"/>
      <c r="S10" s="55"/>
      <c r="T10" s="55"/>
      <c r="U10" s="55">
        <v>0.9</v>
      </c>
      <c r="V10" s="55">
        <v>1.1000000000000001</v>
      </c>
      <c r="W10" s="55"/>
      <c r="X10" s="55"/>
      <c r="Y10" s="55"/>
      <c r="Z10" s="55"/>
      <c r="AA10" s="55">
        <v>1.3</v>
      </c>
      <c r="AB10" s="55">
        <v>1.4</v>
      </c>
      <c r="AC10" s="55"/>
      <c r="AD10" s="55">
        <v>1.4</v>
      </c>
      <c r="AE10" s="55">
        <v>1.5</v>
      </c>
      <c r="AF10" s="55"/>
      <c r="AG10" s="55"/>
      <c r="AH10" s="55"/>
      <c r="AI10" s="55"/>
    </row>
    <row r="11" spans="1:35" s="54" customFormat="1" ht="15" x14ac:dyDescent="0.25">
      <c r="B11" s="218">
        <v>2018</v>
      </c>
      <c r="C11" s="55">
        <v>0.2</v>
      </c>
      <c r="D11" s="55">
        <v>-1</v>
      </c>
      <c r="E11" s="55">
        <v>-0.8</v>
      </c>
      <c r="F11" s="55">
        <v>-0.6</v>
      </c>
      <c r="G11" s="55">
        <v>-0.4</v>
      </c>
      <c r="H11" s="55">
        <v>-0.3</v>
      </c>
      <c r="I11" s="55">
        <v>-0.1</v>
      </c>
      <c r="J11" s="55">
        <v>0.2</v>
      </c>
      <c r="K11" s="55">
        <v>0.2</v>
      </c>
      <c r="L11" s="55">
        <v>0.3</v>
      </c>
      <c r="M11" s="55"/>
      <c r="N11" s="55"/>
      <c r="O11" s="55"/>
      <c r="P11" s="55"/>
      <c r="Q11" s="55"/>
      <c r="R11" s="55"/>
      <c r="S11" s="55"/>
      <c r="T11" s="55">
        <v>1.3</v>
      </c>
      <c r="U11" s="55">
        <v>1</v>
      </c>
      <c r="V11" s="55"/>
      <c r="W11" s="55"/>
      <c r="X11" s="55"/>
      <c r="Y11" s="55"/>
      <c r="Z11" s="55">
        <v>1.3</v>
      </c>
      <c r="AA11" s="55">
        <v>1.1000000000000001</v>
      </c>
      <c r="AB11" s="55"/>
      <c r="AC11" s="55">
        <v>1.8</v>
      </c>
      <c r="AD11" s="55">
        <v>1.5</v>
      </c>
      <c r="AE11" s="55"/>
      <c r="AF11" s="55"/>
      <c r="AG11" s="55"/>
      <c r="AH11" s="55"/>
      <c r="AI11" s="55"/>
    </row>
    <row r="12" spans="1:35" s="54" customFormat="1" ht="15" x14ac:dyDescent="0.25">
      <c r="B12" s="218">
        <v>2019</v>
      </c>
      <c r="C12" s="55">
        <v>-0.2</v>
      </c>
      <c r="D12" s="55">
        <v>-1.1000000000000001</v>
      </c>
      <c r="E12" s="55">
        <v>-1</v>
      </c>
      <c r="F12" s="55">
        <v>-0.9</v>
      </c>
      <c r="G12" s="55">
        <v>-0.8</v>
      </c>
      <c r="H12" s="55">
        <v>-0.6</v>
      </c>
      <c r="I12" s="55">
        <v>-0.6</v>
      </c>
      <c r="J12" s="55">
        <v>-0.2</v>
      </c>
      <c r="K12" s="55">
        <v>-0.3</v>
      </c>
      <c r="L12" s="55">
        <v>-0.5</v>
      </c>
      <c r="M12" s="55">
        <v>-0.1</v>
      </c>
      <c r="N12" s="55"/>
      <c r="O12" s="55"/>
      <c r="P12" s="55"/>
      <c r="Q12" s="55"/>
      <c r="R12" s="55"/>
      <c r="S12" s="55">
        <v>-0.1</v>
      </c>
      <c r="T12" s="55">
        <v>0.6</v>
      </c>
      <c r="U12" s="55"/>
      <c r="V12" s="55"/>
      <c r="W12" s="55"/>
      <c r="X12" s="55"/>
      <c r="Y12" s="55">
        <v>0.8</v>
      </c>
      <c r="Z12" s="55">
        <v>1.4</v>
      </c>
      <c r="AA12" s="55"/>
      <c r="AB12" s="55">
        <v>0.6</v>
      </c>
      <c r="AC12" s="55">
        <v>1.3</v>
      </c>
      <c r="AD12" s="55"/>
      <c r="AE12" s="55"/>
      <c r="AF12" s="55"/>
      <c r="AG12" s="55"/>
      <c r="AH12" s="55"/>
      <c r="AI12" s="55"/>
    </row>
    <row r="13" spans="1:35" s="54" customFormat="1" ht="15" x14ac:dyDescent="0.25">
      <c r="B13" s="218">
        <v>2020</v>
      </c>
      <c r="C13" s="55">
        <v>-0.36666666666666664</v>
      </c>
      <c r="D13" s="55">
        <v>-0.1583333333333333</v>
      </c>
      <c r="E13" s="55">
        <v>-0.40909090909090912</v>
      </c>
      <c r="F13" s="55">
        <v>-0.57499999999999996</v>
      </c>
      <c r="G13" s="55">
        <v>-0.60833333333333328</v>
      </c>
      <c r="H13" s="55">
        <v>-0.70000000000000007</v>
      </c>
      <c r="I13" s="55">
        <v>-0.64999999999999991</v>
      </c>
      <c r="J13" s="55">
        <v>-0.59090909090909094</v>
      </c>
      <c r="K13" s="55">
        <v>-0.7</v>
      </c>
      <c r="L13" s="55">
        <v>-0.5636363636363636</v>
      </c>
      <c r="M13" s="55"/>
      <c r="N13" s="55"/>
      <c r="O13" s="55"/>
      <c r="P13" s="55"/>
      <c r="Q13" s="55"/>
      <c r="R13" s="55">
        <v>-0.2</v>
      </c>
      <c r="S13" s="55">
        <v>-0.20909090909090911</v>
      </c>
      <c r="T13" s="55"/>
      <c r="U13" s="55"/>
      <c r="V13" s="55"/>
      <c r="W13" s="55"/>
      <c r="X13" s="55">
        <v>2.0000000000000004E-2</v>
      </c>
      <c r="Y13" s="55">
        <v>0.05</v>
      </c>
      <c r="Z13" s="55"/>
      <c r="AA13" s="55">
        <v>0.2</v>
      </c>
      <c r="AB13" s="55">
        <v>0.30000000000000004</v>
      </c>
      <c r="AC13" s="55"/>
      <c r="AD13" s="55"/>
      <c r="AE13" s="55"/>
      <c r="AF13" s="55"/>
      <c r="AG13" s="55"/>
      <c r="AH13" s="55"/>
      <c r="AI13" s="55"/>
    </row>
    <row r="14" spans="1:35" s="54" customFormat="1" ht="15" x14ac:dyDescent="0.25">
      <c r="B14" s="219">
        <v>2020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pans="1:35" s="54" customFormat="1" ht="15" x14ac:dyDescent="0.25">
      <c r="B15" s="218" t="s">
        <v>161</v>
      </c>
      <c r="C15" s="55">
        <v>-0.8</v>
      </c>
      <c r="D15" s="55">
        <v>-1.4</v>
      </c>
      <c r="E15" s="55">
        <v>-1.4</v>
      </c>
      <c r="F15" s="55">
        <v>-1.2</v>
      </c>
      <c r="G15" s="55">
        <v>-1.1000000000000001</v>
      </c>
      <c r="H15" s="55">
        <v>-1.1000000000000001</v>
      </c>
      <c r="I15" s="55">
        <v>-1</v>
      </c>
      <c r="J15" s="55">
        <v>-0.8</v>
      </c>
      <c r="K15" s="55" t="s">
        <v>15</v>
      </c>
      <c r="L15" s="55">
        <v>-0.7</v>
      </c>
      <c r="M15" s="55" t="s">
        <v>15</v>
      </c>
      <c r="N15" s="55" t="s">
        <v>15</v>
      </c>
      <c r="O15" s="55" t="s">
        <v>15</v>
      </c>
      <c r="P15" s="55" t="s">
        <v>15</v>
      </c>
      <c r="Q15" s="55" t="s">
        <v>15</v>
      </c>
      <c r="R15" s="55" t="s">
        <v>15</v>
      </c>
      <c r="S15" s="55">
        <v>-0.2</v>
      </c>
      <c r="T15" s="55" t="s">
        <v>15</v>
      </c>
      <c r="U15" s="55" t="s">
        <v>15</v>
      </c>
      <c r="V15" s="55" t="s">
        <v>15</v>
      </c>
      <c r="W15" s="55" t="s">
        <v>15</v>
      </c>
      <c r="X15" s="55" t="s">
        <v>15</v>
      </c>
      <c r="Y15" s="55">
        <v>0.1</v>
      </c>
      <c r="Z15" s="55" t="s">
        <v>15</v>
      </c>
      <c r="AA15" s="55" t="s">
        <v>15</v>
      </c>
      <c r="AB15" s="55">
        <v>0.4</v>
      </c>
      <c r="AC15" s="55" t="s">
        <v>15</v>
      </c>
      <c r="AD15" s="55"/>
      <c r="AE15" s="190"/>
      <c r="AF15" s="190"/>
      <c r="AG15" s="190"/>
      <c r="AH15" s="55"/>
      <c r="AI15" s="55"/>
    </row>
    <row r="16" spans="1:35" s="54" customFormat="1" ht="15" x14ac:dyDescent="0.25">
      <c r="B16" s="218" t="s">
        <v>162</v>
      </c>
      <c r="C16" s="55">
        <v>-0.7</v>
      </c>
      <c r="D16" s="55">
        <v>-1.4</v>
      </c>
      <c r="E16" s="55" t="s">
        <v>15</v>
      </c>
      <c r="F16" s="55">
        <v>-1.2</v>
      </c>
      <c r="G16" s="55">
        <v>-1.1000000000000001</v>
      </c>
      <c r="H16" s="55" t="s">
        <v>15</v>
      </c>
      <c r="I16" s="55">
        <v>-1</v>
      </c>
      <c r="J16" s="55">
        <v>-0.9</v>
      </c>
      <c r="K16" s="55" t="s">
        <v>15</v>
      </c>
      <c r="L16" s="55">
        <v>-0.7</v>
      </c>
      <c r="M16" s="55" t="s">
        <v>15</v>
      </c>
      <c r="N16" s="55" t="s">
        <v>15</v>
      </c>
      <c r="O16" s="55" t="s">
        <v>15</v>
      </c>
      <c r="P16" s="55" t="s">
        <v>15</v>
      </c>
      <c r="Q16" s="55" t="s">
        <v>15</v>
      </c>
      <c r="R16" s="55" t="s">
        <v>15</v>
      </c>
      <c r="S16" s="55">
        <v>-0.3</v>
      </c>
      <c r="T16" s="55" t="s">
        <v>15</v>
      </c>
      <c r="U16" s="55" t="s">
        <v>15</v>
      </c>
      <c r="V16" s="55" t="s">
        <v>15</v>
      </c>
      <c r="W16" s="55" t="s">
        <v>15</v>
      </c>
      <c r="X16" s="55" t="s">
        <v>15</v>
      </c>
      <c r="Y16" s="55">
        <v>0</v>
      </c>
      <c r="Z16" s="55" t="s">
        <v>15</v>
      </c>
      <c r="AA16" s="55" t="s">
        <v>15</v>
      </c>
      <c r="AB16" s="55">
        <v>0.3</v>
      </c>
      <c r="AC16" s="55" t="s">
        <v>15</v>
      </c>
      <c r="AD16" s="190"/>
      <c r="AE16" s="190"/>
      <c r="AF16" s="190"/>
      <c r="AG16" s="190"/>
      <c r="AH16" s="55"/>
      <c r="AI16" s="55"/>
    </row>
    <row r="17" spans="2:35" s="54" customFormat="1" ht="15" x14ac:dyDescent="0.25">
      <c r="B17" s="218" t="s">
        <v>299</v>
      </c>
      <c r="C17" s="55">
        <v>0.1</v>
      </c>
      <c r="D17" s="55">
        <v>0.7</v>
      </c>
      <c r="E17" s="55">
        <v>0.2</v>
      </c>
      <c r="F17" s="55">
        <v>0.2</v>
      </c>
      <c r="G17" s="55">
        <v>0</v>
      </c>
      <c r="H17" s="55" t="s">
        <v>15</v>
      </c>
      <c r="I17" s="55">
        <v>0</v>
      </c>
      <c r="J17" s="55">
        <v>-0.1</v>
      </c>
      <c r="K17" s="55" t="s">
        <v>15</v>
      </c>
      <c r="L17" s="55">
        <v>-0.2</v>
      </c>
      <c r="M17" s="55" t="s">
        <v>15</v>
      </c>
      <c r="N17" s="55" t="s">
        <v>15</v>
      </c>
      <c r="O17" s="55" t="s">
        <v>15</v>
      </c>
      <c r="P17" s="55" t="s">
        <v>15</v>
      </c>
      <c r="Q17" s="55" t="s">
        <v>15</v>
      </c>
      <c r="R17" s="55" t="s">
        <v>15</v>
      </c>
      <c r="S17" s="55">
        <v>0.1</v>
      </c>
      <c r="T17" s="55" t="s">
        <v>15</v>
      </c>
      <c r="U17" s="55" t="s">
        <v>15</v>
      </c>
      <c r="V17" s="55" t="s">
        <v>15</v>
      </c>
      <c r="W17" s="55" t="s">
        <v>15</v>
      </c>
      <c r="X17" s="55">
        <v>0.2</v>
      </c>
      <c r="Y17" s="55" t="s">
        <v>15</v>
      </c>
      <c r="Z17" s="55" t="s">
        <v>15</v>
      </c>
      <c r="AA17" s="55" t="s">
        <v>15</v>
      </c>
      <c r="AB17" s="55">
        <v>0.5</v>
      </c>
      <c r="AC17" s="55" t="s">
        <v>15</v>
      </c>
      <c r="AD17" s="190"/>
      <c r="AE17" s="190"/>
      <c r="AF17" s="190"/>
      <c r="AG17" s="190"/>
      <c r="AH17" s="55"/>
      <c r="AI17" s="55"/>
    </row>
    <row r="18" spans="2:35" s="54" customFormat="1" ht="15" x14ac:dyDescent="0.25">
      <c r="B18" s="218" t="s">
        <v>164</v>
      </c>
      <c r="C18" s="55">
        <v>-0.1</v>
      </c>
      <c r="D18" s="55">
        <v>0.7</v>
      </c>
      <c r="E18" s="55">
        <v>-0.1</v>
      </c>
      <c r="F18" s="55">
        <v>-0.3</v>
      </c>
      <c r="G18" s="55">
        <v>-0.4</v>
      </c>
      <c r="H18" s="55" t="s">
        <v>15</v>
      </c>
      <c r="I18" s="55">
        <v>-0.4</v>
      </c>
      <c r="J18" s="55">
        <v>-0.4</v>
      </c>
      <c r="K18" s="55" t="s">
        <v>15</v>
      </c>
      <c r="L18" s="55">
        <v>-0.4</v>
      </c>
      <c r="M18" s="55" t="s">
        <v>15</v>
      </c>
      <c r="N18" s="55" t="s">
        <v>15</v>
      </c>
      <c r="O18" s="55" t="s">
        <v>15</v>
      </c>
      <c r="P18" s="55" t="s">
        <v>15</v>
      </c>
      <c r="Q18" s="55" t="s">
        <v>15</v>
      </c>
      <c r="R18" s="55" t="s">
        <v>15</v>
      </c>
      <c r="S18" s="55">
        <v>-0.1</v>
      </c>
      <c r="T18" s="55" t="s">
        <v>15</v>
      </c>
      <c r="U18" s="55" t="s">
        <v>15</v>
      </c>
      <c r="V18" s="55" t="s">
        <v>15</v>
      </c>
      <c r="W18" s="55" t="s">
        <v>15</v>
      </c>
      <c r="X18" s="55">
        <v>0.2</v>
      </c>
      <c r="Y18" s="55" t="s">
        <v>15</v>
      </c>
      <c r="Z18" s="55" t="s">
        <v>15</v>
      </c>
      <c r="AA18" s="55" t="s">
        <v>15</v>
      </c>
      <c r="AB18" s="55">
        <v>0.4</v>
      </c>
      <c r="AC18" s="55" t="s">
        <v>15</v>
      </c>
      <c r="AD18" s="190"/>
      <c r="AE18" s="190"/>
      <c r="AF18" s="190"/>
      <c r="AG18" s="190"/>
      <c r="AH18" s="55"/>
      <c r="AI18" s="55"/>
    </row>
    <row r="19" spans="2:35" s="54" customFormat="1" ht="15" x14ac:dyDescent="0.25">
      <c r="B19" s="218" t="s">
        <v>165</v>
      </c>
      <c r="C19" s="55">
        <v>-0.3</v>
      </c>
      <c r="D19" s="55">
        <v>0</v>
      </c>
      <c r="E19" s="55">
        <v>-0.4</v>
      </c>
      <c r="F19" s="55">
        <v>-0.5</v>
      </c>
      <c r="G19" s="55">
        <v>-0.6</v>
      </c>
      <c r="H19" s="55">
        <v>-0.6</v>
      </c>
      <c r="I19" s="55" t="s">
        <v>15</v>
      </c>
      <c r="J19" s="55">
        <v>-0.5</v>
      </c>
      <c r="K19" s="55" t="s">
        <v>15</v>
      </c>
      <c r="L19" s="55">
        <v>-0.5</v>
      </c>
      <c r="M19" s="55" t="s">
        <v>15</v>
      </c>
      <c r="N19" s="55" t="s">
        <v>15</v>
      </c>
      <c r="O19" s="55" t="s">
        <v>15</v>
      </c>
      <c r="P19" s="55" t="s">
        <v>15</v>
      </c>
      <c r="Q19" s="55" t="s">
        <v>15</v>
      </c>
      <c r="R19" s="55" t="s">
        <v>15</v>
      </c>
      <c r="S19" s="55">
        <v>-0.2</v>
      </c>
      <c r="T19" s="55" t="s">
        <v>15</v>
      </c>
      <c r="U19" s="55" t="s">
        <v>15</v>
      </c>
      <c r="V19" s="55" t="s">
        <v>15</v>
      </c>
      <c r="W19" s="55" t="s">
        <v>15</v>
      </c>
      <c r="X19" s="55">
        <v>0</v>
      </c>
      <c r="Y19" s="55" t="s">
        <v>15</v>
      </c>
      <c r="Z19" s="55" t="s">
        <v>15</v>
      </c>
      <c r="AA19" s="55" t="s">
        <v>15</v>
      </c>
      <c r="AB19" s="55">
        <v>0.3</v>
      </c>
      <c r="AC19" s="55" t="s">
        <v>15</v>
      </c>
      <c r="AD19" s="190"/>
      <c r="AE19" s="190"/>
      <c r="AF19" s="190"/>
      <c r="AG19" s="190"/>
      <c r="AH19" s="55"/>
      <c r="AI19" s="55"/>
    </row>
    <row r="20" spans="2:35" s="54" customFormat="1" ht="15" x14ac:dyDescent="0.25">
      <c r="B20" s="218" t="s">
        <v>166</v>
      </c>
      <c r="C20" s="55">
        <v>-0.5</v>
      </c>
      <c r="D20" s="55">
        <v>-0.5</v>
      </c>
      <c r="E20" s="55">
        <v>-0.6</v>
      </c>
      <c r="F20" s="55">
        <v>-0.7</v>
      </c>
      <c r="G20" s="55">
        <v>-0.7</v>
      </c>
      <c r="H20" s="55">
        <v>-0.8</v>
      </c>
      <c r="I20" s="55" t="s">
        <v>15</v>
      </c>
      <c r="J20" s="55">
        <v>-0.7</v>
      </c>
      <c r="K20" s="55" t="s">
        <v>15</v>
      </c>
      <c r="L20" s="55">
        <v>-0.7</v>
      </c>
      <c r="M20" s="55" t="s">
        <v>15</v>
      </c>
      <c r="N20" s="55" t="s">
        <v>15</v>
      </c>
      <c r="O20" s="55" t="s">
        <v>15</v>
      </c>
      <c r="P20" s="55" t="s">
        <v>15</v>
      </c>
      <c r="Q20" s="55" t="s">
        <v>15</v>
      </c>
      <c r="R20" s="55" t="s">
        <v>15</v>
      </c>
      <c r="S20" s="55">
        <v>-0.4</v>
      </c>
      <c r="T20" s="55" t="s">
        <v>15</v>
      </c>
      <c r="U20" s="55" t="s">
        <v>15</v>
      </c>
      <c r="V20" s="55" t="s">
        <v>15</v>
      </c>
      <c r="W20" s="55" t="s">
        <v>15</v>
      </c>
      <c r="X20" s="55">
        <v>-0.1</v>
      </c>
      <c r="Y20" s="55" t="s">
        <v>15</v>
      </c>
      <c r="Z20" s="55" t="s">
        <v>15</v>
      </c>
      <c r="AA20" s="55" t="s">
        <v>15</v>
      </c>
      <c r="AB20" s="55">
        <v>0.2</v>
      </c>
      <c r="AC20" s="55" t="s">
        <v>15</v>
      </c>
      <c r="AD20" s="190"/>
      <c r="AE20" s="190"/>
      <c r="AF20" s="190"/>
      <c r="AG20" s="190"/>
      <c r="AH20" s="55"/>
      <c r="AI20" s="55"/>
    </row>
    <row r="21" spans="2:35" s="54" customFormat="1" ht="15" x14ac:dyDescent="0.25">
      <c r="B21" s="218" t="s">
        <v>167</v>
      </c>
      <c r="C21" s="55">
        <v>-0.3</v>
      </c>
      <c r="D21" s="55">
        <v>-0.1</v>
      </c>
      <c r="E21" s="55">
        <v>-0.2</v>
      </c>
      <c r="F21" s="55">
        <v>-0.4</v>
      </c>
      <c r="G21" s="55">
        <v>-0.4</v>
      </c>
      <c r="H21" s="55">
        <v>-0.5</v>
      </c>
      <c r="I21" s="55" t="s">
        <v>15</v>
      </c>
      <c r="J21" s="55">
        <v>-0.6</v>
      </c>
      <c r="K21" s="55" t="s">
        <v>15</v>
      </c>
      <c r="L21" s="55">
        <v>-0.6</v>
      </c>
      <c r="M21" s="55" t="s">
        <v>15</v>
      </c>
      <c r="N21" s="55" t="s">
        <v>15</v>
      </c>
      <c r="O21" s="55" t="s">
        <v>15</v>
      </c>
      <c r="P21" s="55" t="s">
        <v>15</v>
      </c>
      <c r="Q21" s="55" t="s">
        <v>15</v>
      </c>
      <c r="R21" s="55" t="s">
        <v>15</v>
      </c>
      <c r="S21" s="55">
        <v>-0.3</v>
      </c>
      <c r="T21" s="55" t="s">
        <v>15</v>
      </c>
      <c r="U21" s="55" t="s">
        <v>15</v>
      </c>
      <c r="V21" s="55" t="s">
        <v>15</v>
      </c>
      <c r="W21" s="55" t="s">
        <v>15</v>
      </c>
      <c r="X21" s="55">
        <v>-0.1</v>
      </c>
      <c r="Y21" s="55" t="s">
        <v>15</v>
      </c>
      <c r="Z21" s="55" t="s">
        <v>15</v>
      </c>
      <c r="AA21" s="55" t="s">
        <v>15</v>
      </c>
      <c r="AB21" s="55">
        <v>0.2</v>
      </c>
      <c r="AC21" s="55" t="s">
        <v>15</v>
      </c>
      <c r="AD21" s="190"/>
      <c r="AE21" s="190"/>
      <c r="AF21" s="190"/>
      <c r="AG21" s="190"/>
      <c r="AH21" s="55"/>
      <c r="AI21" s="55"/>
    </row>
    <row r="22" spans="2:35" s="54" customFormat="1" ht="15" x14ac:dyDescent="0.25">
      <c r="B22" s="218" t="s">
        <v>168</v>
      </c>
      <c r="C22" s="55">
        <v>-0.4</v>
      </c>
      <c r="D22" s="55">
        <v>-0.1</v>
      </c>
      <c r="E22" s="55">
        <v>-0.4</v>
      </c>
      <c r="F22" s="55">
        <v>-0.5</v>
      </c>
      <c r="G22" s="55">
        <v>-0.6</v>
      </c>
      <c r="H22" s="55">
        <v>-0.6</v>
      </c>
      <c r="I22" s="55" t="s">
        <v>15</v>
      </c>
      <c r="J22" s="55">
        <v>-0.7</v>
      </c>
      <c r="K22" s="55" t="s">
        <v>15</v>
      </c>
      <c r="L22" s="55">
        <v>-0.7</v>
      </c>
      <c r="M22" s="55" t="s">
        <v>15</v>
      </c>
      <c r="N22" s="55" t="s">
        <v>15</v>
      </c>
      <c r="O22" s="55" t="s">
        <v>15</v>
      </c>
      <c r="P22" s="55" t="s">
        <v>15</v>
      </c>
      <c r="Q22" s="55" t="s">
        <v>15</v>
      </c>
      <c r="R22" s="55" t="s">
        <v>15</v>
      </c>
      <c r="S22" s="55">
        <v>-0.3</v>
      </c>
      <c r="T22" s="55" t="s">
        <v>15</v>
      </c>
      <c r="U22" s="55" t="s">
        <v>15</v>
      </c>
      <c r="V22" s="55" t="s">
        <v>15</v>
      </c>
      <c r="W22" s="55" t="s">
        <v>15</v>
      </c>
      <c r="X22" s="55">
        <v>-0.1</v>
      </c>
      <c r="Y22" s="55" t="s">
        <v>15</v>
      </c>
      <c r="Z22" s="55" t="s">
        <v>15</v>
      </c>
      <c r="AA22" s="55" t="s">
        <v>15</v>
      </c>
      <c r="AB22" s="55">
        <v>0.2</v>
      </c>
      <c r="AC22" s="55" t="s">
        <v>15</v>
      </c>
      <c r="AD22" s="190"/>
      <c r="AE22" s="190"/>
      <c r="AF22" s="190"/>
      <c r="AG22" s="190"/>
      <c r="AH22" s="55"/>
      <c r="AI22" s="55"/>
    </row>
    <row r="23" spans="2:35" s="54" customFormat="1" ht="15" x14ac:dyDescent="0.25">
      <c r="B23" s="218" t="s">
        <v>169</v>
      </c>
      <c r="C23" s="55">
        <v>-0.4</v>
      </c>
      <c r="D23" s="55">
        <v>0.1</v>
      </c>
      <c r="E23" s="55">
        <v>-0.4</v>
      </c>
      <c r="F23" s="55">
        <v>-0.5</v>
      </c>
      <c r="G23" s="55">
        <v>-0.6</v>
      </c>
      <c r="H23" s="55">
        <v>-0.6</v>
      </c>
      <c r="I23" s="55" t="s">
        <v>15</v>
      </c>
      <c r="J23" s="55">
        <v>-0.7</v>
      </c>
      <c r="K23" s="55" t="s">
        <v>15</v>
      </c>
      <c r="L23" s="55">
        <v>-0.7</v>
      </c>
      <c r="M23" s="55" t="s">
        <v>15</v>
      </c>
      <c r="N23" s="55" t="s">
        <v>15</v>
      </c>
      <c r="O23" s="55" t="s">
        <v>15</v>
      </c>
      <c r="P23" s="55" t="s">
        <v>15</v>
      </c>
      <c r="Q23" s="55" t="s">
        <v>15</v>
      </c>
      <c r="R23" s="55" t="s">
        <v>15</v>
      </c>
      <c r="S23" s="55">
        <v>-0.3</v>
      </c>
      <c r="T23" s="55" t="s">
        <v>15</v>
      </c>
      <c r="U23" s="55" t="s">
        <v>15</v>
      </c>
      <c r="V23" s="55" t="s">
        <v>15</v>
      </c>
      <c r="W23" s="55" t="s">
        <v>15</v>
      </c>
      <c r="X23" s="55">
        <v>-0.1</v>
      </c>
      <c r="Y23" s="55" t="s">
        <v>15</v>
      </c>
      <c r="Z23" s="55" t="s">
        <v>15</v>
      </c>
      <c r="AA23" s="55" t="s">
        <v>15</v>
      </c>
      <c r="AB23" s="55">
        <v>0.2</v>
      </c>
      <c r="AC23" s="55" t="s">
        <v>15</v>
      </c>
      <c r="AD23" s="190"/>
      <c r="AE23" s="190"/>
      <c r="AF23" s="190"/>
      <c r="AG23" s="190"/>
      <c r="AH23" s="55"/>
      <c r="AI23" s="55"/>
    </row>
    <row r="24" spans="2:35" s="54" customFormat="1" ht="15" x14ac:dyDescent="0.25">
      <c r="B24" s="218" t="s">
        <v>170</v>
      </c>
      <c r="C24" s="55">
        <v>-0.2</v>
      </c>
      <c r="D24" s="55">
        <v>0.5</v>
      </c>
      <c r="E24" s="55">
        <v>-0.1</v>
      </c>
      <c r="F24" s="55">
        <v>-0.4</v>
      </c>
      <c r="G24" s="55">
        <v>-0.4</v>
      </c>
      <c r="H24" s="55">
        <v>-0.5</v>
      </c>
      <c r="I24" s="55" t="s">
        <v>15</v>
      </c>
      <c r="J24" s="55">
        <v>-0.5</v>
      </c>
      <c r="K24" s="55" t="s">
        <v>15</v>
      </c>
      <c r="L24" s="55">
        <v>-0.5</v>
      </c>
      <c r="M24" s="55" t="s">
        <v>15</v>
      </c>
      <c r="N24" s="55" t="s">
        <v>15</v>
      </c>
      <c r="O24" s="55" t="s">
        <v>15</v>
      </c>
      <c r="P24" s="55" t="s">
        <v>15</v>
      </c>
      <c r="Q24" s="55" t="s">
        <v>15</v>
      </c>
      <c r="R24" s="55" t="s">
        <v>15</v>
      </c>
      <c r="S24" s="55">
        <v>-0.2</v>
      </c>
      <c r="T24" s="55" t="s">
        <v>15</v>
      </c>
      <c r="U24" s="55" t="s">
        <v>15</v>
      </c>
      <c r="V24" s="55" t="s">
        <v>15</v>
      </c>
      <c r="W24" s="55" t="s">
        <v>15</v>
      </c>
      <c r="X24" s="55">
        <v>0.1</v>
      </c>
      <c r="Y24" s="55" t="s">
        <v>15</v>
      </c>
      <c r="Z24" s="55" t="s">
        <v>15</v>
      </c>
      <c r="AA24" s="55" t="s">
        <v>15</v>
      </c>
      <c r="AB24" s="55">
        <v>0.3</v>
      </c>
      <c r="AC24" s="55" t="s">
        <v>15</v>
      </c>
      <c r="AD24" s="190"/>
      <c r="AE24" s="190"/>
      <c r="AF24" s="190"/>
      <c r="AG24" s="190"/>
      <c r="AH24" s="55"/>
      <c r="AI24" s="55"/>
    </row>
    <row r="25" spans="2:35" s="54" customFormat="1" ht="15" x14ac:dyDescent="0.25">
      <c r="B25" s="218" t="s">
        <v>171</v>
      </c>
      <c r="C25" s="55">
        <v>-0.3</v>
      </c>
      <c r="D25" s="55">
        <v>0.1</v>
      </c>
      <c r="E25" s="55">
        <v>-0.4</v>
      </c>
      <c r="F25" s="55">
        <v>-0.6</v>
      </c>
      <c r="G25" s="55">
        <v>-0.6</v>
      </c>
      <c r="H25" s="55">
        <v>-0.7</v>
      </c>
      <c r="I25" s="55">
        <v>-0.7</v>
      </c>
      <c r="J25" s="55">
        <v>-0.6</v>
      </c>
      <c r="K25" s="55">
        <v>-0.7</v>
      </c>
      <c r="L25" s="55">
        <v>-0.5</v>
      </c>
      <c r="M25" s="55" t="s">
        <v>15</v>
      </c>
      <c r="N25" s="55" t="s">
        <v>15</v>
      </c>
      <c r="O25" s="55" t="s">
        <v>15</v>
      </c>
      <c r="P25" s="55" t="s">
        <v>15</v>
      </c>
      <c r="Q25" s="55" t="s">
        <v>15</v>
      </c>
      <c r="R25" s="55">
        <v>-0.2</v>
      </c>
      <c r="S25" s="55">
        <v>-0.1</v>
      </c>
      <c r="T25" s="55" t="s">
        <v>15</v>
      </c>
      <c r="U25" s="55" t="s">
        <v>15</v>
      </c>
      <c r="V25" s="55" t="s">
        <v>15</v>
      </c>
      <c r="W25" s="55" t="s">
        <v>15</v>
      </c>
      <c r="X25" s="55">
        <v>0.1</v>
      </c>
      <c r="Y25" s="55" t="s">
        <v>15</v>
      </c>
      <c r="Z25" s="55" t="s">
        <v>15</v>
      </c>
      <c r="AA25" s="55">
        <v>0.2</v>
      </c>
      <c r="AB25" s="55">
        <v>0.3</v>
      </c>
      <c r="AC25" s="55" t="s">
        <v>15</v>
      </c>
      <c r="AD25" s="190"/>
      <c r="AE25" s="190"/>
      <c r="AF25" s="190"/>
      <c r="AG25" s="190"/>
      <c r="AH25" s="55"/>
      <c r="AI25" s="55"/>
    </row>
    <row r="26" spans="2:35" s="54" customFormat="1" ht="15" x14ac:dyDescent="0.25">
      <c r="B26" s="220" t="s">
        <v>172</v>
      </c>
      <c r="C26" s="170">
        <v>-0.5</v>
      </c>
      <c r="D26" s="170">
        <v>-0.5</v>
      </c>
      <c r="E26" s="170">
        <v>-0.7</v>
      </c>
      <c r="F26" s="170">
        <v>-0.8</v>
      </c>
      <c r="G26" s="170">
        <v>-0.8</v>
      </c>
      <c r="H26" s="170">
        <v>-0.9</v>
      </c>
      <c r="I26" s="170">
        <v>-0.8</v>
      </c>
      <c r="J26" s="170" t="s">
        <v>15</v>
      </c>
      <c r="K26" s="170">
        <v>-0.7</v>
      </c>
      <c r="L26" s="170" t="s">
        <v>15</v>
      </c>
      <c r="M26" s="170" t="s">
        <v>15</v>
      </c>
      <c r="N26" s="170" t="s">
        <v>15</v>
      </c>
      <c r="O26" s="170" t="s">
        <v>15</v>
      </c>
      <c r="P26" s="170" t="s">
        <v>15</v>
      </c>
      <c r="Q26" s="170" t="s">
        <v>15</v>
      </c>
      <c r="R26" s="170">
        <v>-0.2</v>
      </c>
      <c r="S26" s="170" t="s">
        <v>15</v>
      </c>
      <c r="T26" s="170" t="s">
        <v>15</v>
      </c>
      <c r="U26" s="170" t="s">
        <v>15</v>
      </c>
      <c r="V26" s="170" t="s">
        <v>15</v>
      </c>
      <c r="W26" s="170" t="s">
        <v>15</v>
      </c>
      <c r="X26" s="170">
        <v>0</v>
      </c>
      <c r="Y26" s="170" t="s">
        <v>15</v>
      </c>
      <c r="Z26" s="170" t="s">
        <v>15</v>
      </c>
      <c r="AA26" s="170">
        <v>0.2</v>
      </c>
      <c r="AB26" s="170" t="s">
        <v>15</v>
      </c>
      <c r="AC26" s="170" t="s">
        <v>15</v>
      </c>
      <c r="AD26" s="221"/>
      <c r="AE26" s="221"/>
      <c r="AF26" s="221"/>
      <c r="AG26" s="221"/>
      <c r="AH26" s="165"/>
      <c r="AI26" s="165"/>
    </row>
  </sheetData>
  <mergeCells count="5">
    <mergeCell ref="B1:AG1"/>
    <mergeCell ref="B2:AG2"/>
    <mergeCell ref="B3:AG3"/>
    <mergeCell ref="B5:AG5"/>
    <mergeCell ref="B7:AG7"/>
  </mergeCells>
  <hyperlinks>
    <hyperlink ref="A1" location="'ראשי'!A1" display="חזור לראשי"/>
  </hyperlinks>
  <printOptions horizontalCentered="1"/>
  <pageMargins left="0" right="0" top="0.51" bottom="0.49" header="0.35" footer="0.39"/>
  <pageSetup paperSize="9" scale="9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9"/>
  <dimension ref="A1:L4"/>
  <sheetViews>
    <sheetView rightToLeft="1" workbookViewId="0"/>
  </sheetViews>
  <sheetFormatPr defaultColWidth="7.75" defaultRowHeight="15" x14ac:dyDescent="0.25"/>
  <cols>
    <col min="1" max="1" width="7.75" style="54"/>
    <col min="2" max="2" width="17.875" style="54" customWidth="1"/>
    <col min="3" max="3" width="52.5" style="54" customWidth="1"/>
    <col min="4" max="5" width="7.75" style="54"/>
    <col min="6" max="6" width="13.625" style="54" customWidth="1"/>
    <col min="7" max="16384" width="7.75" style="54"/>
  </cols>
  <sheetData>
    <row r="1" spans="1:12" s="222" customFormat="1" ht="18.75" x14ac:dyDescent="0.3">
      <c r="A1" s="9" t="s">
        <v>482</v>
      </c>
      <c r="B1" s="414" t="s">
        <v>300</v>
      </c>
      <c r="C1" s="414"/>
      <c r="D1" s="414"/>
      <c r="E1" s="414"/>
      <c r="F1" s="414"/>
    </row>
    <row r="2" spans="1:12" s="202" customFormat="1" x14ac:dyDescent="0.25">
      <c r="C2" s="203"/>
      <c r="D2" s="203"/>
      <c r="E2" s="203"/>
    </row>
    <row r="3" spans="1:12" s="208" customFormat="1" ht="30" x14ac:dyDescent="0.25">
      <c r="B3" s="204" t="s">
        <v>7</v>
      </c>
      <c r="C3" s="204" t="s">
        <v>8</v>
      </c>
      <c r="D3" s="205" t="s">
        <v>9</v>
      </c>
      <c r="E3" s="205" t="s">
        <v>10</v>
      </c>
      <c r="F3" s="204" t="s">
        <v>11</v>
      </c>
    </row>
    <row r="4" spans="1:12" ht="90.75" customHeight="1" x14ac:dyDescent="0.25">
      <c r="B4" s="223" t="s">
        <v>301</v>
      </c>
      <c r="C4" s="223" t="s">
        <v>302</v>
      </c>
      <c r="D4" s="224" t="s">
        <v>14</v>
      </c>
      <c r="E4" s="224" t="s">
        <v>13</v>
      </c>
      <c r="F4" s="225" t="s">
        <v>177</v>
      </c>
      <c r="G4" s="226"/>
      <c r="H4" s="226"/>
      <c r="I4" s="226"/>
      <c r="J4" s="226"/>
      <c r="K4" s="226"/>
      <c r="L4" s="226"/>
    </row>
  </sheetData>
  <mergeCells count="1">
    <mergeCell ref="B1:F1"/>
  </mergeCells>
  <hyperlinks>
    <hyperlink ref="A1" location="'ראשי'!A1" display="חזור לראשי"/>
  </hyperlinks>
  <printOptions horizontalCentered="1"/>
  <pageMargins left="0.74803149606299213" right="0.74803149606299213" top="1.73" bottom="0.98425196850393704" header="1.05"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pageSetUpPr fitToPage="1"/>
  </sheetPr>
  <dimension ref="A1:S42"/>
  <sheetViews>
    <sheetView rightToLeft="1" zoomScaleNormal="100" workbookViewId="0"/>
  </sheetViews>
  <sheetFormatPr defaultRowHeight="15" x14ac:dyDescent="0.25"/>
  <cols>
    <col min="1" max="1" width="9" style="33"/>
    <col min="2" max="2" width="11.875" style="33" bestFit="1" customWidth="1"/>
    <col min="3" max="9" width="10.625" style="33" customWidth="1"/>
    <col min="10" max="16384" width="9" style="33"/>
  </cols>
  <sheetData>
    <row r="1" spans="1:19" s="28" customFormat="1" ht="18.75" x14ac:dyDescent="0.3">
      <c r="A1" s="9" t="s">
        <v>482</v>
      </c>
      <c r="B1" s="353" t="s">
        <v>33</v>
      </c>
      <c r="C1" s="353"/>
      <c r="D1" s="353"/>
      <c r="E1" s="353"/>
      <c r="F1" s="353"/>
      <c r="G1" s="353"/>
      <c r="H1" s="353"/>
      <c r="I1" s="353"/>
      <c r="J1" s="27"/>
      <c r="K1" s="27"/>
      <c r="L1" s="27"/>
      <c r="M1" s="27"/>
      <c r="N1" s="27"/>
      <c r="O1" s="27"/>
      <c r="P1" s="27"/>
      <c r="Q1" s="27"/>
      <c r="R1" s="27"/>
      <c r="S1" s="27"/>
    </row>
    <row r="2" spans="1:19" s="28" customFormat="1" ht="18.75" x14ac:dyDescent="0.3">
      <c r="B2" s="354" t="s">
        <v>34</v>
      </c>
      <c r="C2" s="354"/>
      <c r="D2" s="354"/>
      <c r="E2" s="354"/>
      <c r="F2" s="354"/>
      <c r="G2" s="354"/>
      <c r="H2" s="354"/>
      <c r="I2" s="354"/>
      <c r="J2" s="29"/>
      <c r="K2" s="29"/>
      <c r="L2" s="29"/>
      <c r="M2" s="29"/>
      <c r="N2" s="29"/>
      <c r="O2" s="29"/>
      <c r="P2" s="29"/>
      <c r="Q2" s="29"/>
      <c r="R2" s="29"/>
      <c r="S2" s="29"/>
    </row>
    <row r="3" spans="1:19" s="28" customFormat="1" ht="16.5" x14ac:dyDescent="0.25">
      <c r="B3" s="355" t="s">
        <v>35</v>
      </c>
      <c r="C3" s="355"/>
      <c r="D3" s="355"/>
      <c r="E3" s="355"/>
      <c r="F3" s="355"/>
      <c r="G3" s="355"/>
      <c r="H3" s="355"/>
      <c r="I3" s="355"/>
      <c r="J3" s="30"/>
      <c r="K3" s="30"/>
      <c r="L3" s="30"/>
      <c r="M3" s="30"/>
      <c r="N3" s="30"/>
      <c r="O3" s="30"/>
      <c r="P3" s="30"/>
      <c r="Q3" s="30"/>
      <c r="R3" s="30"/>
      <c r="S3" s="30"/>
    </row>
    <row r="5" spans="1:19" ht="30" x14ac:dyDescent="0.25">
      <c r="B5" s="31"/>
      <c r="C5" s="32" t="s">
        <v>36</v>
      </c>
      <c r="D5" s="32" t="s">
        <v>37</v>
      </c>
      <c r="E5" s="32" t="s">
        <v>38</v>
      </c>
      <c r="F5" s="32" t="s">
        <v>39</v>
      </c>
      <c r="G5" s="32" t="s">
        <v>40</v>
      </c>
      <c r="H5" s="32" t="s">
        <v>41</v>
      </c>
      <c r="I5" s="32" t="s">
        <v>42</v>
      </c>
    </row>
    <row r="6" spans="1:19" ht="17.25" x14ac:dyDescent="0.25">
      <c r="B6" s="356" t="s">
        <v>43</v>
      </c>
      <c r="C6" s="356"/>
      <c r="D6" s="356"/>
      <c r="E6" s="356"/>
      <c r="F6" s="356"/>
      <c r="G6" s="356"/>
      <c r="H6" s="356"/>
      <c r="I6" s="356"/>
    </row>
    <row r="7" spans="1:19" x14ac:dyDescent="0.25">
      <c r="B7" s="34"/>
      <c r="C7" s="34"/>
      <c r="D7" s="34"/>
      <c r="E7" s="34"/>
      <c r="F7" s="34"/>
      <c r="G7" s="34"/>
      <c r="H7" s="34"/>
      <c r="I7" s="34"/>
    </row>
    <row r="8" spans="1:19" hidden="1" x14ac:dyDescent="0.25">
      <c r="B8" s="34"/>
      <c r="C8" s="35">
        <v>3.9146616541349877</v>
      </c>
      <c r="D8" s="35" t="s">
        <v>5</v>
      </c>
      <c r="E8" s="35" t="s">
        <v>5</v>
      </c>
      <c r="F8" s="35" t="s">
        <v>5</v>
      </c>
      <c r="G8" s="35" t="s">
        <v>5</v>
      </c>
      <c r="H8" s="35">
        <v>3.8127939793040078</v>
      </c>
      <c r="I8" s="35" t="s">
        <v>5</v>
      </c>
    </row>
    <row r="9" spans="1:19" x14ac:dyDescent="0.25">
      <c r="B9" s="36">
        <v>2010</v>
      </c>
      <c r="C9" s="35">
        <v>2.661596958174961</v>
      </c>
      <c r="D9" s="35">
        <v>3.5909378528594971</v>
      </c>
      <c r="E9" s="35">
        <v>0.83917504549026489</v>
      </c>
      <c r="F9" s="35">
        <v>-0.39969703907635212</v>
      </c>
      <c r="G9" s="35">
        <v>2.840909090909105</v>
      </c>
      <c r="H9" s="35">
        <v>2.180094786729847</v>
      </c>
      <c r="I9" s="35">
        <v>2.4610604457300456</v>
      </c>
    </row>
    <row r="10" spans="1:19" x14ac:dyDescent="0.25">
      <c r="B10" s="36">
        <v>2011</v>
      </c>
      <c r="C10" s="35">
        <v>2.1703703703702892</v>
      </c>
      <c r="D10" s="35">
        <v>2.7312982082366943</v>
      </c>
      <c r="E10" s="35">
        <v>1.239078164100647</v>
      </c>
      <c r="F10" s="35">
        <v>9.1912148376014802</v>
      </c>
      <c r="G10" s="35">
        <v>1.6892265193370282</v>
      </c>
      <c r="H10" s="35">
        <v>2.6534322820036982</v>
      </c>
      <c r="I10" s="35">
        <v>2.0800506521104989</v>
      </c>
    </row>
    <row r="11" spans="1:19" x14ac:dyDescent="0.25">
      <c r="B11" s="36">
        <v>2012</v>
      </c>
      <c r="C11" s="35">
        <v>1.6346153846156231</v>
      </c>
      <c r="D11" s="35">
        <v>1.6283808946609497</v>
      </c>
      <c r="E11" s="35">
        <v>1.7213722467422485</v>
      </c>
      <c r="F11" s="35">
        <v>6.4587664550575408</v>
      </c>
      <c r="G11" s="35">
        <v>1.2560386473430052</v>
      </c>
      <c r="H11" s="35">
        <v>1.7274472168905985</v>
      </c>
      <c r="I11" s="35">
        <v>0.88291276666503382</v>
      </c>
    </row>
    <row r="12" spans="1:19" x14ac:dyDescent="0.25">
      <c r="B12" s="36">
        <v>2013</v>
      </c>
      <c r="C12" s="35">
        <v>1.8160876848833718</v>
      </c>
      <c r="D12" s="35">
        <v>2.9106893539428711</v>
      </c>
      <c r="E12" s="35">
        <v>1.5562966465950012E-2</v>
      </c>
      <c r="F12" s="35">
        <v>1.5896719301096152</v>
      </c>
      <c r="G12" s="35">
        <v>1.9114503816793693</v>
      </c>
      <c r="H12" s="35">
        <v>1.6215113648828439</v>
      </c>
      <c r="I12" s="35">
        <v>1.285935632033941</v>
      </c>
    </row>
    <row r="13" spans="1:19" x14ac:dyDescent="0.25">
      <c r="B13" s="36">
        <v>2014</v>
      </c>
      <c r="C13" s="35">
        <v>-0.19550342130973952</v>
      </c>
      <c r="D13" s="35">
        <v>0.70307350158691406</v>
      </c>
      <c r="E13" s="35">
        <v>-1.9474314451217651</v>
      </c>
      <c r="F13" s="35">
        <v>-3.899460173745406</v>
      </c>
      <c r="G13" s="35">
        <v>9.765625E-2</v>
      </c>
      <c r="H13" s="35">
        <v>0</v>
      </c>
      <c r="I13" s="35">
        <v>0.84045812612356663</v>
      </c>
    </row>
    <row r="14" spans="1:19" x14ac:dyDescent="0.25">
      <c r="B14" s="36">
        <v>2015</v>
      </c>
      <c r="C14" s="35">
        <v>-0.99706355551644199</v>
      </c>
      <c r="D14" s="35">
        <v>0.50578415393829346</v>
      </c>
      <c r="E14" s="35">
        <v>-3.33493971824646</v>
      </c>
      <c r="F14" s="35">
        <v>-13.681852120067395</v>
      </c>
      <c r="G14" s="35">
        <v>8.1951219512266249E-3</v>
      </c>
      <c r="H14" s="35">
        <v>-1.2935439201250398</v>
      </c>
      <c r="I14" s="35">
        <v>-0.39521209795578827</v>
      </c>
    </row>
    <row r="15" spans="1:19" x14ac:dyDescent="0.25">
      <c r="B15" s="36">
        <v>2016</v>
      </c>
      <c r="C15" s="35">
        <v>-0.20181634712409524</v>
      </c>
      <c r="D15" s="35">
        <v>0.58912783861160278</v>
      </c>
      <c r="E15" s="35">
        <v>-1.6839143037796021</v>
      </c>
      <c r="F15" s="35">
        <v>-0.17929136474609253</v>
      </c>
      <c r="G15" s="35">
        <v>-0.19920318725100694</v>
      </c>
      <c r="H15" s="35">
        <v>-0.10111223458040275</v>
      </c>
      <c r="I15" s="35">
        <v>0.1595220040325529</v>
      </c>
    </row>
    <row r="16" spans="1:19" x14ac:dyDescent="0.25">
      <c r="B16" s="36">
        <v>2017</v>
      </c>
      <c r="C16" s="35">
        <v>0.40000227512555497</v>
      </c>
      <c r="D16" s="35">
        <v>1.1053011417388916</v>
      </c>
      <c r="E16" s="35">
        <v>-1.0915228128433228</v>
      </c>
      <c r="F16" s="35">
        <v>3.3855757288500543</v>
      </c>
      <c r="G16" s="35">
        <v>9.9999999999988987E-2</v>
      </c>
      <c r="H16" s="35">
        <v>0.39827818812629978</v>
      </c>
      <c r="I16" s="35">
        <v>0.20856915185449854</v>
      </c>
    </row>
    <row r="17" spans="2:9" x14ac:dyDescent="0.25">
      <c r="B17" s="36">
        <v>2018</v>
      </c>
      <c r="C17" s="35">
        <v>0.79681274900398336</v>
      </c>
      <c r="D17" s="35">
        <v>1.6788320541381836</v>
      </c>
      <c r="E17" s="35">
        <v>-0.53813904523849487</v>
      </c>
      <c r="F17" s="35">
        <v>-1.458875987563546</v>
      </c>
      <c r="G17" s="35">
        <v>0.99900099900098738</v>
      </c>
      <c r="H17" s="35">
        <v>0.49751243781095411</v>
      </c>
      <c r="I17" s="35">
        <v>0.51009834441897439</v>
      </c>
    </row>
    <row r="18" spans="2:9" x14ac:dyDescent="0.25">
      <c r="B18" s="36">
        <v>2019</v>
      </c>
      <c r="C18" s="35">
        <v>0.60078956392912719</v>
      </c>
      <c r="D18" s="35">
        <v>1.390360951423645</v>
      </c>
      <c r="E18" s="35">
        <v>-0.76117140054702759</v>
      </c>
      <c r="F18" s="35">
        <v>2.468543168140469</v>
      </c>
      <c r="G18" s="35">
        <v>0.50079129574680525</v>
      </c>
      <c r="H18" s="35">
        <v>0.70019240426544282</v>
      </c>
      <c r="I18" s="35">
        <v>0.53118347846041747</v>
      </c>
    </row>
    <row r="19" spans="2:9" x14ac:dyDescent="0.25">
      <c r="B19" s="36">
        <v>2020</v>
      </c>
      <c r="C19" s="35">
        <v>-0.69444444444444198</v>
      </c>
      <c r="D19" s="35">
        <v>1.8572062253952026E-2</v>
      </c>
      <c r="E19" s="35">
        <v>-1.7847949266433716</v>
      </c>
      <c r="F19" s="35">
        <v>-8.1532678029734402</v>
      </c>
      <c r="G19" s="35">
        <v>-0.1982160555004997</v>
      </c>
      <c r="H19" s="35">
        <v>-0.89285714285713969</v>
      </c>
      <c r="I19" s="35">
        <v>-0.37845667503474401</v>
      </c>
    </row>
    <row r="20" spans="2:9" x14ac:dyDescent="0.25">
      <c r="B20" s="36"/>
      <c r="C20" s="37"/>
      <c r="D20" s="37"/>
      <c r="E20" s="37"/>
      <c r="F20" s="37"/>
      <c r="G20" s="37"/>
      <c r="H20" s="37"/>
      <c r="I20" s="37"/>
    </row>
    <row r="21" spans="2:9" x14ac:dyDescent="0.25">
      <c r="B21" s="356" t="s">
        <v>44</v>
      </c>
      <c r="C21" s="356"/>
      <c r="D21" s="356"/>
      <c r="E21" s="356"/>
      <c r="F21" s="356"/>
      <c r="G21" s="356"/>
      <c r="H21" s="356"/>
      <c r="I21" s="356"/>
    </row>
    <row r="22" spans="2:9" x14ac:dyDescent="0.25">
      <c r="B22" s="38"/>
      <c r="C22" s="38"/>
      <c r="D22" s="38"/>
      <c r="E22" s="38"/>
      <c r="F22" s="38"/>
      <c r="G22" s="38"/>
      <c r="H22" s="38"/>
      <c r="I22" s="38"/>
    </row>
    <row r="23" spans="2:9" x14ac:dyDescent="0.25">
      <c r="B23" s="39">
        <v>2019</v>
      </c>
      <c r="C23" s="40"/>
    </row>
    <row r="24" spans="2:9" hidden="1" x14ac:dyDescent="0.25">
      <c r="B24" s="39"/>
      <c r="C24" s="35">
        <v>0</v>
      </c>
      <c r="D24" s="35" t="s">
        <v>5</v>
      </c>
      <c r="E24" s="35" t="s">
        <v>5</v>
      </c>
      <c r="F24" s="35" t="s">
        <v>5</v>
      </c>
      <c r="G24" s="35" t="s">
        <v>5</v>
      </c>
      <c r="H24" s="35">
        <v>9.930486593843213E-2</v>
      </c>
      <c r="I24" s="35" t="s">
        <v>5</v>
      </c>
    </row>
    <row r="25" spans="2:9" x14ac:dyDescent="0.25">
      <c r="B25" s="41">
        <v>43861</v>
      </c>
      <c r="C25" s="35">
        <v>-0.39682539682538431</v>
      </c>
      <c r="D25" s="35">
        <v>-0.19986094534397125</v>
      </c>
      <c r="E25" s="35">
        <v>-0.72416859865188599</v>
      </c>
      <c r="F25" s="35">
        <v>-1.6123998528618455</v>
      </c>
      <c r="G25" s="35">
        <v>-0.29732408325074955</v>
      </c>
      <c r="H25" s="35">
        <v>-0.49603174603174427</v>
      </c>
      <c r="I25" s="35">
        <v>-0.40883776734222943</v>
      </c>
    </row>
    <row r="26" spans="2:9" x14ac:dyDescent="0.25">
      <c r="B26" s="41">
        <v>43890</v>
      </c>
      <c r="C26" s="35">
        <v>-9.9601593625509022E-2</v>
      </c>
      <c r="D26" s="35">
        <v>8.5406720638275146E-2</v>
      </c>
      <c r="E26" s="35">
        <v>-0.40390422940254211</v>
      </c>
      <c r="F26" s="35">
        <v>-1.6295863867051397</v>
      </c>
      <c r="G26" s="35">
        <v>0</v>
      </c>
      <c r="H26" s="35">
        <v>-0.19940179461614971</v>
      </c>
      <c r="I26" s="35">
        <v>-0.12578173748633015</v>
      </c>
    </row>
    <row r="27" spans="2:9" x14ac:dyDescent="0.25">
      <c r="B27" s="41">
        <v>43921</v>
      </c>
      <c r="C27" s="35">
        <v>0.39880358923229942</v>
      </c>
      <c r="D27" s="35">
        <v>0.42345821857452393</v>
      </c>
      <c r="E27" s="35">
        <v>0.47133162617683411</v>
      </c>
      <c r="F27" s="35">
        <v>-0.68695021272685564</v>
      </c>
      <c r="G27" s="35">
        <v>0.49701789264413598</v>
      </c>
      <c r="H27" s="35">
        <v>0.49950049950049369</v>
      </c>
      <c r="I27" s="35">
        <v>0.57250729039945991</v>
      </c>
    </row>
    <row r="28" spans="2:9" x14ac:dyDescent="0.25">
      <c r="B28" s="41">
        <v>43951</v>
      </c>
      <c r="C28" s="35">
        <v>-0.29791459781528529</v>
      </c>
      <c r="D28" s="35">
        <v>0.20403897762298584</v>
      </c>
      <c r="E28" s="35">
        <v>-1.15431809425354</v>
      </c>
      <c r="F28" s="35">
        <v>-9.1657790003461308</v>
      </c>
      <c r="G28" s="35">
        <v>0.29673590504453173</v>
      </c>
      <c r="H28" s="35">
        <v>-0.49701789264413598</v>
      </c>
      <c r="I28" s="35">
        <v>-6.5308984855316776E-2</v>
      </c>
    </row>
    <row r="29" spans="2:9" x14ac:dyDescent="0.25">
      <c r="B29" s="41">
        <v>43982</v>
      </c>
      <c r="C29" s="35">
        <v>-0.29880478087650486</v>
      </c>
      <c r="D29" s="35">
        <v>-0.14432753622531891</v>
      </c>
      <c r="E29" s="35">
        <v>-0.50763499736785889</v>
      </c>
      <c r="F29" s="35">
        <v>-1.2305166465771733</v>
      </c>
      <c r="G29" s="35">
        <v>-0.29585798816569309</v>
      </c>
      <c r="H29" s="35">
        <v>-0.29970029970030065</v>
      </c>
      <c r="I29" s="35">
        <v>-0.12551409405509029</v>
      </c>
    </row>
    <row r="30" spans="2:9" x14ac:dyDescent="0.25">
      <c r="B30" s="41">
        <v>44012</v>
      </c>
      <c r="C30" s="35">
        <v>-9.9900099900096517E-2</v>
      </c>
      <c r="D30" s="35">
        <v>-0.38722485303878784</v>
      </c>
      <c r="E30" s="35">
        <v>0.32931658625602722</v>
      </c>
      <c r="F30" s="35">
        <v>4.2642012039751043</v>
      </c>
      <c r="G30" s="35">
        <v>-0.29673590504450953</v>
      </c>
      <c r="H30" s="35">
        <v>0.10020040080160886</v>
      </c>
      <c r="I30" s="35">
        <v>-0.12668316336107432</v>
      </c>
    </row>
    <row r="31" spans="2:9" x14ac:dyDescent="0.25">
      <c r="B31" s="41">
        <v>44043</v>
      </c>
      <c r="C31" s="35">
        <v>0.20000000000000018</v>
      </c>
      <c r="D31" s="35">
        <v>0.17416395246982574</v>
      </c>
      <c r="E31" s="35">
        <v>9.8151259124279022E-2</v>
      </c>
      <c r="F31" s="35">
        <v>2.2390760946837895</v>
      </c>
      <c r="G31" s="35">
        <v>0</v>
      </c>
      <c r="H31" s="35">
        <v>0.10010010010008674</v>
      </c>
      <c r="I31" s="35">
        <v>-5.1407846375539634E-2</v>
      </c>
    </row>
    <row r="32" spans="2:9" x14ac:dyDescent="0.25">
      <c r="B32" s="41">
        <v>44074</v>
      </c>
      <c r="C32" s="35">
        <v>0</v>
      </c>
      <c r="D32" s="35">
        <v>0.10631275922060013</v>
      </c>
      <c r="E32" s="35">
        <v>-0.17641864717006683</v>
      </c>
      <c r="F32" s="35">
        <v>0.18075222930140633</v>
      </c>
      <c r="G32" s="35">
        <v>0</v>
      </c>
      <c r="H32" s="35">
        <v>0</v>
      </c>
      <c r="I32" s="35">
        <v>-1.3117390671402163E-2</v>
      </c>
    </row>
    <row r="33" spans="2:9" x14ac:dyDescent="0.25">
      <c r="B33" s="41">
        <v>44104</v>
      </c>
      <c r="C33" s="35">
        <v>-9.9800399201610546E-2</v>
      </c>
      <c r="D33" s="35">
        <v>0.10320968180894852</v>
      </c>
      <c r="E33" s="35">
        <v>-0.1920914351940155</v>
      </c>
      <c r="F33" s="35">
        <v>0.40015081781048512</v>
      </c>
      <c r="G33" s="35">
        <v>-9.9206349206348854E-2</v>
      </c>
      <c r="H33" s="35">
        <v>-9.9999999999988987E-2</v>
      </c>
      <c r="I33" s="35">
        <v>-2.4808183950009166E-2</v>
      </c>
    </row>
    <row r="34" spans="2:9" x14ac:dyDescent="0.25">
      <c r="B34" s="41">
        <v>44135</v>
      </c>
      <c r="C34" s="35">
        <v>0.29970029970030065</v>
      </c>
      <c r="D34" s="35">
        <v>0.12152493745088577</v>
      </c>
      <c r="E34" s="35">
        <v>0.37486225366592407</v>
      </c>
      <c r="F34" s="35">
        <v>-0.40414005835617273</v>
      </c>
      <c r="G34" s="35">
        <v>0.29791459781529639</v>
      </c>
      <c r="H34" s="35">
        <v>0.20020020020019569</v>
      </c>
      <c r="I34" s="35">
        <v>0.20731463897802893</v>
      </c>
    </row>
    <row r="35" spans="2:9" x14ac:dyDescent="0.25">
      <c r="B35" s="41">
        <v>44165</v>
      </c>
      <c r="C35" s="35">
        <v>-0.19920318725099584</v>
      </c>
      <c r="D35" s="35">
        <v>-0.29347386956214905</v>
      </c>
      <c r="E35" s="35">
        <v>0.15885423123836517</v>
      </c>
      <c r="F35" s="35">
        <v>-1.1076953280757751</v>
      </c>
      <c r="G35" s="35">
        <v>-9.9009900990087996E-2</v>
      </c>
      <c r="H35" s="35">
        <v>-9.9900099900096517E-2</v>
      </c>
      <c r="I35" s="35">
        <v>-6.4125360490641103E-2</v>
      </c>
    </row>
    <row r="36" spans="2:9" x14ac:dyDescent="0.25">
      <c r="B36" s="42">
        <v>44196</v>
      </c>
      <c r="C36" s="43">
        <v>-9.9800399201610546E-2</v>
      </c>
      <c r="D36" s="43">
        <v>-0.17155085504055023</v>
      </c>
      <c r="E36" s="43">
        <v>-6.0550659894943237E-2</v>
      </c>
      <c r="F36" s="43">
        <v>0.85691348847183324</v>
      </c>
      <c r="G36" s="43">
        <v>-0.1982160555004997</v>
      </c>
      <c r="H36" s="43">
        <v>-9.9999999999988987E-2</v>
      </c>
      <c r="I36" s="43">
        <v>-0.15031634650167769</v>
      </c>
    </row>
    <row r="37" spans="2:9" x14ac:dyDescent="0.25">
      <c r="B37" s="33" t="s">
        <v>6</v>
      </c>
    </row>
    <row r="38" spans="2:9" ht="17.25" x14ac:dyDescent="0.25">
      <c r="B38" s="33" t="s">
        <v>45</v>
      </c>
    </row>
    <row r="41" spans="2:9" hidden="1" x14ac:dyDescent="0.25">
      <c r="B41" s="44" t="s">
        <v>46</v>
      </c>
      <c r="C41" s="45" t="s">
        <v>47</v>
      </c>
      <c r="D41" s="45" t="s">
        <v>48</v>
      </c>
      <c r="E41" s="45" t="s">
        <v>49</v>
      </c>
      <c r="F41" s="45" t="s">
        <v>50</v>
      </c>
      <c r="G41" s="45" t="s">
        <v>51</v>
      </c>
      <c r="H41" s="45" t="s">
        <v>52</v>
      </c>
      <c r="I41" s="45" t="s">
        <v>53</v>
      </c>
    </row>
    <row r="42" spans="2:9" hidden="1" x14ac:dyDescent="0.25">
      <c r="B42" s="33" t="s">
        <v>54</v>
      </c>
      <c r="C42" s="45" t="s">
        <v>55</v>
      </c>
      <c r="D42" s="45" t="s">
        <v>56</v>
      </c>
      <c r="E42" s="45" t="s">
        <v>57</v>
      </c>
      <c r="F42" s="45" t="s">
        <v>58</v>
      </c>
      <c r="G42" s="45" t="s">
        <v>59</v>
      </c>
      <c r="H42" s="45" t="s">
        <v>60</v>
      </c>
      <c r="I42" s="46" t="s">
        <v>61</v>
      </c>
    </row>
  </sheetData>
  <mergeCells count="5">
    <mergeCell ref="B1:I1"/>
    <mergeCell ref="B2:I2"/>
    <mergeCell ref="B3:I3"/>
    <mergeCell ref="B6:I6"/>
    <mergeCell ref="B21:I21"/>
  </mergeCells>
  <hyperlinks>
    <hyperlink ref="A1" location="'ראשי'!A1" display="חזור לראשי"/>
  </hyperlinks>
  <pageMargins left="0.7" right="0.7" top="0.75" bottom="0.75" header="0.3" footer="0.3"/>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0">
    <pageSetUpPr fitToPage="1"/>
  </sheetPr>
  <dimension ref="A1:V73"/>
  <sheetViews>
    <sheetView rightToLeft="1" zoomScaleNormal="100" workbookViewId="0"/>
  </sheetViews>
  <sheetFormatPr defaultRowHeight="12.75" x14ac:dyDescent="0.2"/>
  <cols>
    <col min="1" max="1" width="9" style="228"/>
    <col min="2" max="10" width="10.25" style="241" customWidth="1"/>
    <col min="11" max="13" width="10.25" style="228" customWidth="1"/>
    <col min="14" max="16384" width="9" style="228"/>
  </cols>
  <sheetData>
    <row r="1" spans="1:22" ht="18.75" customHeight="1" x14ac:dyDescent="0.3">
      <c r="A1" s="9" t="s">
        <v>482</v>
      </c>
      <c r="B1" s="421" t="s">
        <v>303</v>
      </c>
      <c r="C1" s="421"/>
      <c r="D1" s="421"/>
      <c r="E1" s="421"/>
      <c r="F1" s="421"/>
      <c r="G1" s="421"/>
      <c r="H1" s="421"/>
      <c r="I1" s="421"/>
      <c r="J1" s="421"/>
      <c r="K1" s="421"/>
      <c r="L1" s="421"/>
      <c r="M1" s="421"/>
      <c r="N1" s="227"/>
      <c r="O1" s="227"/>
      <c r="P1" s="227"/>
      <c r="Q1" s="227"/>
      <c r="R1" s="227"/>
      <c r="S1" s="227"/>
      <c r="T1" s="227"/>
      <c r="U1" s="227"/>
      <c r="V1" s="227"/>
    </row>
    <row r="2" spans="1:22" ht="18.75" customHeight="1" x14ac:dyDescent="0.3">
      <c r="B2" s="422" t="str">
        <f>"מצרף הכסף הרחב ומרכיביו, 1992 עד "&amp;$B$4</f>
        <v>מצרף הכסף הרחב ומרכיביו, 1992 עד 2020</v>
      </c>
      <c r="C2" s="422"/>
      <c r="D2" s="422"/>
      <c r="E2" s="422"/>
      <c r="F2" s="422"/>
      <c r="G2" s="422"/>
      <c r="H2" s="422"/>
      <c r="I2" s="422"/>
      <c r="J2" s="422"/>
      <c r="K2" s="422"/>
      <c r="L2" s="422"/>
      <c r="M2" s="422"/>
      <c r="N2" s="229"/>
      <c r="O2" s="229"/>
      <c r="P2" s="229"/>
      <c r="Q2" s="229"/>
      <c r="R2" s="229"/>
      <c r="S2" s="229"/>
      <c r="T2" s="229"/>
      <c r="U2" s="229"/>
      <c r="V2" s="229"/>
    </row>
    <row r="3" spans="1:22" ht="15.75" customHeight="1" x14ac:dyDescent="0.3">
      <c r="B3" s="423" t="s">
        <v>304</v>
      </c>
      <c r="C3" s="423"/>
      <c r="D3" s="423"/>
      <c r="E3" s="423"/>
      <c r="F3" s="423"/>
      <c r="G3" s="423"/>
      <c r="H3" s="423"/>
      <c r="I3" s="423"/>
      <c r="J3" s="423"/>
      <c r="K3" s="423"/>
      <c r="L3" s="423"/>
      <c r="M3" s="423"/>
      <c r="N3" s="227"/>
      <c r="O3" s="227"/>
      <c r="P3" s="227"/>
      <c r="Q3" s="227"/>
      <c r="R3" s="227"/>
      <c r="S3" s="227"/>
      <c r="T3" s="227"/>
      <c r="U3" s="227"/>
      <c r="V3" s="227"/>
    </row>
    <row r="4" spans="1:22" ht="45" customHeight="1" x14ac:dyDescent="0.2">
      <c r="B4" s="230">
        <v>2020</v>
      </c>
      <c r="C4" s="418" t="s">
        <v>305</v>
      </c>
      <c r="D4" s="424" t="s">
        <v>306</v>
      </c>
      <c r="E4" s="418" t="s">
        <v>307</v>
      </c>
      <c r="F4" s="418" t="s">
        <v>308</v>
      </c>
      <c r="G4" s="418" t="s">
        <v>309</v>
      </c>
      <c r="H4" s="416" t="s">
        <v>310</v>
      </c>
      <c r="I4" s="418" t="s">
        <v>311</v>
      </c>
      <c r="J4" s="416" t="s">
        <v>312</v>
      </c>
      <c r="K4" s="418" t="s">
        <v>313</v>
      </c>
      <c r="L4" s="418" t="s">
        <v>314</v>
      </c>
      <c r="M4" s="418" t="s">
        <v>315</v>
      </c>
      <c r="N4" s="231"/>
      <c r="O4" s="231"/>
      <c r="P4" s="231"/>
      <c r="Q4" s="231"/>
      <c r="R4" s="231"/>
      <c r="S4" s="231"/>
      <c r="T4" s="231"/>
      <c r="U4" s="231"/>
      <c r="V4" s="231"/>
    </row>
    <row r="5" spans="1:22" ht="45" customHeight="1" x14ac:dyDescent="0.2">
      <c r="B5" s="232"/>
      <c r="C5" s="418"/>
      <c r="D5" s="425"/>
      <c r="E5" s="419"/>
      <c r="F5" s="419"/>
      <c r="G5" s="419"/>
      <c r="H5" s="417"/>
      <c r="I5" s="419"/>
      <c r="J5" s="417"/>
      <c r="K5" s="419"/>
      <c r="L5" s="419"/>
      <c r="M5" s="419"/>
    </row>
    <row r="6" spans="1:22" ht="15" x14ac:dyDescent="0.25">
      <c r="B6" s="225"/>
      <c r="C6" s="233">
        <v>1</v>
      </c>
      <c r="D6" s="57">
        <v>2</v>
      </c>
      <c r="E6" s="234">
        <v>3</v>
      </c>
      <c r="F6" s="234">
        <v>4</v>
      </c>
      <c r="G6" s="234">
        <v>5</v>
      </c>
      <c r="H6" s="234">
        <v>6</v>
      </c>
      <c r="I6" s="234">
        <v>7</v>
      </c>
      <c r="J6" s="234">
        <v>8</v>
      </c>
      <c r="K6" s="234">
        <v>9</v>
      </c>
      <c r="L6" s="234">
        <v>10</v>
      </c>
      <c r="M6" s="234">
        <v>11</v>
      </c>
    </row>
    <row r="7" spans="1:22" s="235" customFormat="1" ht="12.75" customHeight="1" x14ac:dyDescent="0.2">
      <c r="B7" s="420" t="s">
        <v>316</v>
      </c>
      <c r="C7" s="420"/>
      <c r="D7" s="420"/>
      <c r="E7" s="420"/>
      <c r="F7" s="420"/>
      <c r="G7" s="420"/>
      <c r="H7" s="420"/>
      <c r="I7" s="420"/>
      <c r="J7" s="420"/>
      <c r="K7" s="420"/>
      <c r="L7" s="420"/>
      <c r="M7" s="420"/>
    </row>
    <row r="8" spans="1:22" s="235" customFormat="1" ht="15" x14ac:dyDescent="0.25">
      <c r="B8" s="236">
        <v>33969</v>
      </c>
      <c r="C8" s="237">
        <v>4107.6087566799997</v>
      </c>
      <c r="D8" s="237">
        <v>6165.9492333896997</v>
      </c>
      <c r="E8" s="237">
        <v>26062.291188598399</v>
      </c>
      <c r="F8" s="237">
        <v>22968.866475402301</v>
      </c>
      <c r="G8" s="237">
        <v>0</v>
      </c>
      <c r="H8" s="237">
        <v>3075.7946659999998</v>
      </c>
      <c r="I8" s="237">
        <v>0</v>
      </c>
      <c r="J8" s="237">
        <v>0</v>
      </c>
      <c r="K8" s="237">
        <v>62380.510320070403</v>
      </c>
      <c r="L8" s="237" t="s">
        <v>5</v>
      </c>
      <c r="M8" s="237" t="s">
        <v>5</v>
      </c>
    </row>
    <row r="9" spans="1:22" s="235" customFormat="1" ht="15" x14ac:dyDescent="0.25">
      <c r="B9" s="236">
        <v>34334</v>
      </c>
      <c r="C9" s="237">
        <v>4850.63616155</v>
      </c>
      <c r="D9" s="237">
        <v>8210.8782068419005</v>
      </c>
      <c r="E9" s="237">
        <v>39217.322276212202</v>
      </c>
      <c r="F9" s="237">
        <v>24678.8499426622</v>
      </c>
      <c r="G9" s="237">
        <v>0</v>
      </c>
      <c r="H9" s="237">
        <v>3524.9895799999999</v>
      </c>
      <c r="I9" s="237">
        <v>0</v>
      </c>
      <c r="J9" s="237">
        <v>0</v>
      </c>
      <c r="K9" s="237">
        <v>80482.676167266298</v>
      </c>
      <c r="L9" s="237"/>
      <c r="M9" s="237"/>
    </row>
    <row r="10" spans="1:22" s="235" customFormat="1" ht="15" x14ac:dyDescent="0.25">
      <c r="B10" s="236">
        <v>34699</v>
      </c>
      <c r="C10" s="237">
        <v>5467.2091148699001</v>
      </c>
      <c r="D10" s="237">
        <v>8692.7523606215</v>
      </c>
      <c r="E10" s="237">
        <v>55076.976863691998</v>
      </c>
      <c r="F10" s="237">
        <v>26338.8779742324</v>
      </c>
      <c r="G10" s="237">
        <v>0</v>
      </c>
      <c r="H10" s="237">
        <v>3716.3050239999998</v>
      </c>
      <c r="I10" s="237">
        <v>0</v>
      </c>
      <c r="J10" s="237">
        <v>0</v>
      </c>
      <c r="K10" s="237">
        <v>99292.121337415796</v>
      </c>
      <c r="L10" s="237"/>
      <c r="M10" s="237"/>
    </row>
    <row r="11" spans="1:22" s="235" customFormat="1" ht="15" x14ac:dyDescent="0.25">
      <c r="B11" s="236">
        <v>35064</v>
      </c>
      <c r="C11" s="237">
        <v>6729.0223830900004</v>
      </c>
      <c r="D11" s="237">
        <v>9556.6039630073992</v>
      </c>
      <c r="E11" s="237">
        <v>68418.718393725096</v>
      </c>
      <c r="F11" s="237">
        <v>29537.632537156998</v>
      </c>
      <c r="G11" s="237">
        <v>0</v>
      </c>
      <c r="H11" s="237">
        <v>6903.5218949999999</v>
      </c>
      <c r="I11" s="237">
        <v>750.78305902249997</v>
      </c>
      <c r="J11" s="237">
        <v>0</v>
      </c>
      <c r="K11" s="237">
        <v>121896.282231002</v>
      </c>
      <c r="L11" s="237"/>
      <c r="M11" s="237"/>
    </row>
    <row r="12" spans="1:22" s="235" customFormat="1" ht="12.75" customHeight="1" x14ac:dyDescent="0.25">
      <c r="B12" s="236">
        <v>35430</v>
      </c>
      <c r="C12" s="237">
        <v>7769.9218484200001</v>
      </c>
      <c r="D12" s="237">
        <v>11949.7584584908</v>
      </c>
      <c r="E12" s="237">
        <v>88336.718784133598</v>
      </c>
      <c r="F12" s="237">
        <v>34214.717531671296</v>
      </c>
      <c r="G12" s="237">
        <v>0</v>
      </c>
      <c r="H12" s="237">
        <v>7351.9807899999996</v>
      </c>
      <c r="I12" s="237">
        <v>4171.6227447802003</v>
      </c>
      <c r="J12" s="237">
        <v>0</v>
      </c>
      <c r="K12" s="237">
        <v>153794.7201574959</v>
      </c>
      <c r="L12" s="237"/>
      <c r="M12" s="237"/>
    </row>
    <row r="13" spans="1:22" s="235" customFormat="1" ht="15" x14ac:dyDescent="0.25">
      <c r="B13" s="236">
        <v>35795</v>
      </c>
      <c r="C13" s="237">
        <v>8765.5429399999994</v>
      </c>
      <c r="D13" s="237">
        <v>12703.1413056736</v>
      </c>
      <c r="E13" s="237">
        <v>108296.079543489</v>
      </c>
      <c r="F13" s="237">
        <v>36888.732085940697</v>
      </c>
      <c r="G13" s="237">
        <v>0</v>
      </c>
      <c r="H13" s="237">
        <v>12996.31443</v>
      </c>
      <c r="I13" s="237">
        <v>5045.8347956872003</v>
      </c>
      <c r="J13" s="237">
        <v>0</v>
      </c>
      <c r="K13" s="237">
        <v>184695.64510079048</v>
      </c>
      <c r="L13" s="237"/>
      <c r="M13" s="237"/>
    </row>
    <row r="14" spans="1:22" s="235" customFormat="1" ht="15" x14ac:dyDescent="0.25">
      <c r="B14" s="236">
        <v>36160</v>
      </c>
      <c r="C14" s="237">
        <v>10064.571601850001</v>
      </c>
      <c r="D14" s="237">
        <v>14519.703224174</v>
      </c>
      <c r="E14" s="237">
        <v>127776.884185132</v>
      </c>
      <c r="F14" s="237">
        <v>45388.236898344403</v>
      </c>
      <c r="G14" s="237">
        <v>0</v>
      </c>
      <c r="H14" s="237">
        <v>16203.558010000001</v>
      </c>
      <c r="I14" s="237">
        <v>2270.6596291136002</v>
      </c>
      <c r="J14" s="237">
        <v>0</v>
      </c>
      <c r="K14" s="237">
        <v>216223.61354861403</v>
      </c>
      <c r="L14" s="237"/>
      <c r="M14" s="237"/>
    </row>
    <row r="15" spans="1:22" s="235" customFormat="1" ht="15" x14ac:dyDescent="0.25">
      <c r="B15" s="236">
        <v>36525</v>
      </c>
      <c r="C15" s="237">
        <v>12188.69059812</v>
      </c>
      <c r="D15" s="237">
        <v>17024.758323224101</v>
      </c>
      <c r="E15" s="237">
        <v>157757.91718988499</v>
      </c>
      <c r="F15" s="237">
        <v>49960.167789231098</v>
      </c>
      <c r="G15" s="237">
        <v>0</v>
      </c>
      <c r="H15" s="237">
        <v>17834.861229999999</v>
      </c>
      <c r="I15" s="237">
        <v>0</v>
      </c>
      <c r="J15" s="237">
        <v>0</v>
      </c>
      <c r="K15" s="237">
        <v>254766.39513046018</v>
      </c>
      <c r="L15" s="237"/>
      <c r="M15" s="237"/>
    </row>
    <row r="16" spans="1:22" s="235" customFormat="1" ht="15" x14ac:dyDescent="0.25">
      <c r="B16" s="236">
        <v>36891</v>
      </c>
      <c r="C16" s="237">
        <v>12373.645356020001</v>
      </c>
      <c r="D16" s="237">
        <v>17944.215733183199</v>
      </c>
      <c r="E16" s="237">
        <v>188732.876604722</v>
      </c>
      <c r="F16" s="237">
        <v>53441.131725045103</v>
      </c>
      <c r="G16" s="237">
        <v>0</v>
      </c>
      <c r="H16" s="237">
        <v>25830.019639999999</v>
      </c>
      <c r="I16" s="237">
        <v>0</v>
      </c>
      <c r="J16" s="237">
        <v>0</v>
      </c>
      <c r="K16" s="237">
        <v>298321.88905897032</v>
      </c>
      <c r="L16" s="237"/>
      <c r="M16" s="237"/>
    </row>
    <row r="17" spans="2:13" s="235" customFormat="1" ht="15" x14ac:dyDescent="0.25">
      <c r="B17" s="236">
        <v>37256</v>
      </c>
      <c r="C17" s="237">
        <v>14566.999495619999</v>
      </c>
      <c r="D17" s="237">
        <v>22086.999143133198</v>
      </c>
      <c r="E17" s="237">
        <v>212695.15415666101</v>
      </c>
      <c r="F17" s="237">
        <v>60534.766952643397</v>
      </c>
      <c r="G17" s="237">
        <v>0</v>
      </c>
      <c r="H17" s="237">
        <v>26518.34287</v>
      </c>
      <c r="I17" s="237">
        <v>0</v>
      </c>
      <c r="J17" s="237">
        <v>0</v>
      </c>
      <c r="K17" s="237">
        <v>336402.2626180576</v>
      </c>
      <c r="L17" s="237"/>
      <c r="M17" s="237"/>
    </row>
    <row r="18" spans="2:13" s="235" customFormat="1" ht="15" x14ac:dyDescent="0.25">
      <c r="B18" s="236">
        <v>37621</v>
      </c>
      <c r="C18" s="237">
        <v>15573.712856769998</v>
      </c>
      <c r="D18" s="237">
        <v>21514.627447201001</v>
      </c>
      <c r="E18" s="237">
        <v>207534.019860489</v>
      </c>
      <c r="F18" s="237">
        <v>68031.087729752195</v>
      </c>
      <c r="G18" s="237">
        <v>0</v>
      </c>
      <c r="H18" s="237">
        <v>40048.887430000002</v>
      </c>
      <c r="I18" s="237">
        <v>0</v>
      </c>
      <c r="J18" s="237">
        <v>0</v>
      </c>
      <c r="K18" s="237">
        <v>352702.33532421221</v>
      </c>
      <c r="L18" s="237"/>
      <c r="M18" s="237"/>
    </row>
    <row r="19" spans="2:13" s="235" customFormat="1" ht="15" x14ac:dyDescent="0.25">
      <c r="B19" s="236">
        <v>37986</v>
      </c>
      <c r="C19" s="237">
        <v>16178.50977117</v>
      </c>
      <c r="D19" s="237">
        <v>25177.512937647502</v>
      </c>
      <c r="E19" s="237">
        <v>213754.95524238399</v>
      </c>
      <c r="F19" s="237">
        <v>69869.665956340497</v>
      </c>
      <c r="G19" s="237">
        <v>0</v>
      </c>
      <c r="H19" s="237">
        <v>46741.003510000002</v>
      </c>
      <c r="I19" s="237">
        <v>0</v>
      </c>
      <c r="J19" s="237">
        <v>0</v>
      </c>
      <c r="K19" s="237">
        <v>371721.647417542</v>
      </c>
      <c r="L19" s="237"/>
      <c r="M19" s="237"/>
    </row>
    <row r="20" spans="2:13" s="235" customFormat="1" ht="15" x14ac:dyDescent="0.25">
      <c r="B20" s="236">
        <v>38352</v>
      </c>
      <c r="C20" s="237">
        <v>17755.693782770002</v>
      </c>
      <c r="D20" s="237">
        <v>32730.826833708201</v>
      </c>
      <c r="E20" s="237">
        <v>217027.837496074</v>
      </c>
      <c r="F20" s="237">
        <v>77324.090339918897</v>
      </c>
      <c r="G20" s="237">
        <v>0</v>
      </c>
      <c r="H20" s="237">
        <v>63958.99065</v>
      </c>
      <c r="I20" s="237">
        <v>0</v>
      </c>
      <c r="J20" s="237">
        <v>0</v>
      </c>
      <c r="K20" s="237">
        <v>408797.43910247111</v>
      </c>
      <c r="L20" s="238"/>
      <c r="M20" s="124"/>
    </row>
    <row r="21" spans="2:13" s="235" customFormat="1" ht="15" x14ac:dyDescent="0.25">
      <c r="B21" s="236">
        <v>38717</v>
      </c>
      <c r="C21" s="237">
        <v>20912.466083749998</v>
      </c>
      <c r="D21" s="237">
        <v>36608.180526277902</v>
      </c>
      <c r="E21" s="237">
        <v>223981.415920826</v>
      </c>
      <c r="F21" s="237">
        <v>91533.189275981102</v>
      </c>
      <c r="G21" s="237">
        <v>0</v>
      </c>
      <c r="H21" s="237">
        <v>68510.491819999996</v>
      </c>
      <c r="I21" s="237">
        <v>0</v>
      </c>
      <c r="J21" s="237">
        <v>0</v>
      </c>
      <c r="K21" s="237">
        <v>441545.743626835</v>
      </c>
      <c r="L21" s="238"/>
      <c r="M21" s="124"/>
    </row>
    <row r="22" spans="2:13" s="235" customFormat="1" ht="15" x14ac:dyDescent="0.25">
      <c r="B22" s="236">
        <v>39082</v>
      </c>
      <c r="C22" s="237">
        <v>21634.489670800001</v>
      </c>
      <c r="D22" s="237">
        <v>38969.477104506703</v>
      </c>
      <c r="E22" s="237">
        <v>242052.90033216699</v>
      </c>
      <c r="F22" s="237">
        <v>98853.705135333905</v>
      </c>
      <c r="G22" s="237">
        <v>0</v>
      </c>
      <c r="H22" s="237">
        <v>84520.160990000004</v>
      </c>
      <c r="I22" s="237">
        <v>7573.3748312299003</v>
      </c>
      <c r="J22" s="237">
        <v>646.06399999999996</v>
      </c>
      <c r="K22" s="237">
        <v>494250.17206403753</v>
      </c>
      <c r="L22" s="238"/>
      <c r="M22" s="124"/>
    </row>
    <row r="23" spans="2:13" s="235" customFormat="1" ht="15" x14ac:dyDescent="0.25">
      <c r="B23" s="236">
        <v>39447</v>
      </c>
      <c r="C23" s="237">
        <v>24268.39</v>
      </c>
      <c r="D23" s="237">
        <v>47835.23</v>
      </c>
      <c r="E23" s="237">
        <v>268883.58</v>
      </c>
      <c r="F23" s="237">
        <v>111293.4</v>
      </c>
      <c r="G23" s="237">
        <v>3322.07</v>
      </c>
      <c r="H23" s="237">
        <v>65902.62</v>
      </c>
      <c r="I23" s="237">
        <v>8796.44</v>
      </c>
      <c r="J23" s="237">
        <v>775.82</v>
      </c>
      <c r="K23" s="237">
        <v>531077.54999999993</v>
      </c>
      <c r="L23" s="237">
        <v>164080.453125</v>
      </c>
      <c r="M23" s="237">
        <v>21395.2890625</v>
      </c>
    </row>
    <row r="24" spans="2:13" s="235" customFormat="1" ht="15" x14ac:dyDescent="0.25">
      <c r="B24" s="236">
        <v>39813</v>
      </c>
      <c r="C24" s="237">
        <v>30179.15</v>
      </c>
      <c r="D24" s="237">
        <v>57882</v>
      </c>
      <c r="E24" s="237">
        <v>302837.46000000002</v>
      </c>
      <c r="F24" s="237">
        <v>113415.92</v>
      </c>
      <c r="G24" s="237">
        <v>32604.83</v>
      </c>
      <c r="H24" s="237">
        <v>57449.72</v>
      </c>
      <c r="I24" s="237">
        <v>2232.89</v>
      </c>
      <c r="J24" s="237">
        <v>960.39</v>
      </c>
      <c r="K24" s="237">
        <v>597562.36</v>
      </c>
      <c r="L24" s="237">
        <v>165608.484375</v>
      </c>
      <c r="M24" s="237">
        <v>15831.08984375</v>
      </c>
    </row>
    <row r="25" spans="2:13" s="235" customFormat="1" ht="15" x14ac:dyDescent="0.25">
      <c r="B25" s="236">
        <v>40178</v>
      </c>
      <c r="C25" s="237">
        <v>35606.119999999995</v>
      </c>
      <c r="D25" s="237">
        <v>84452.92</v>
      </c>
      <c r="E25" s="237">
        <v>317657.73</v>
      </c>
      <c r="F25" s="237">
        <v>118002.5</v>
      </c>
      <c r="G25" s="237">
        <v>16959.09</v>
      </c>
      <c r="H25" s="237">
        <v>56403.68</v>
      </c>
      <c r="I25" s="237">
        <v>1971.8</v>
      </c>
      <c r="J25" s="237">
        <v>1101.6099999999999</v>
      </c>
      <c r="K25" s="237">
        <v>632155.45000000007</v>
      </c>
      <c r="L25" s="237">
        <v>164409.90625</v>
      </c>
      <c r="M25" s="237">
        <v>13379.2998046875</v>
      </c>
    </row>
    <row r="26" spans="2:13" s="235" customFormat="1" ht="15" x14ac:dyDescent="0.25">
      <c r="B26" s="236">
        <v>40543</v>
      </c>
      <c r="C26" s="237">
        <v>38281.040000000001</v>
      </c>
      <c r="D26" s="237">
        <v>84654.74</v>
      </c>
      <c r="E26" s="237">
        <v>331343.98</v>
      </c>
      <c r="F26" s="237">
        <v>113678.36</v>
      </c>
      <c r="G26" s="237">
        <v>17939.939999999999</v>
      </c>
      <c r="H26" s="237">
        <v>61566.35</v>
      </c>
      <c r="I26" s="237">
        <v>3228.61</v>
      </c>
      <c r="J26" s="237">
        <v>1265.68</v>
      </c>
      <c r="K26" s="237">
        <v>651958.69999999995</v>
      </c>
      <c r="L26" s="237">
        <v>185201.203125</v>
      </c>
      <c r="M26" s="237">
        <v>15423.25</v>
      </c>
    </row>
    <row r="27" spans="2:13" s="235" customFormat="1" ht="15" x14ac:dyDescent="0.25">
      <c r="B27" s="236">
        <v>40908</v>
      </c>
      <c r="C27" s="237">
        <v>43095.55</v>
      </c>
      <c r="D27" s="237">
        <v>85121.85</v>
      </c>
      <c r="E27" s="237">
        <v>371369.71</v>
      </c>
      <c r="F27" s="237">
        <v>123491.07</v>
      </c>
      <c r="G27" s="237">
        <v>34076.199999999997</v>
      </c>
      <c r="H27" s="237">
        <v>64118.05</v>
      </c>
      <c r="I27" s="237">
        <v>4555.28</v>
      </c>
      <c r="J27" s="237">
        <v>1473.33</v>
      </c>
      <c r="K27" s="237">
        <v>727301.04</v>
      </c>
      <c r="L27" s="237">
        <v>207363.046875</v>
      </c>
      <c r="M27" s="237">
        <v>19830.310546875</v>
      </c>
    </row>
    <row r="28" spans="2:13" s="235" customFormat="1" ht="15" x14ac:dyDescent="0.25">
      <c r="B28" s="236">
        <v>41274</v>
      </c>
      <c r="C28" s="237">
        <v>48237.75</v>
      </c>
      <c r="D28" s="237">
        <v>99465.06</v>
      </c>
      <c r="E28" s="237">
        <v>398087.45</v>
      </c>
      <c r="F28" s="237">
        <v>128843.48</v>
      </c>
      <c r="G28" s="237">
        <v>35687.730000000003</v>
      </c>
      <c r="H28" s="237">
        <v>59049.96</v>
      </c>
      <c r="I28" s="237">
        <v>1995.77</v>
      </c>
      <c r="J28" s="237">
        <v>1758.03</v>
      </c>
      <c r="K28" s="237">
        <v>773125.23</v>
      </c>
      <c r="L28" s="237">
        <v>213705.203125</v>
      </c>
      <c r="M28" s="237">
        <v>19757.529296875</v>
      </c>
    </row>
    <row r="29" spans="2:13" ht="15" x14ac:dyDescent="0.25">
      <c r="B29" s="236">
        <v>41639</v>
      </c>
      <c r="C29" s="237">
        <v>50742.17</v>
      </c>
      <c r="D29" s="237">
        <v>123053.79</v>
      </c>
      <c r="E29" s="237">
        <v>398535.12</v>
      </c>
      <c r="F29" s="237">
        <v>144582.92000000001</v>
      </c>
      <c r="G29" s="237">
        <v>61079.29</v>
      </c>
      <c r="H29" s="237">
        <v>56300.19</v>
      </c>
      <c r="I29" s="237">
        <v>2794.33</v>
      </c>
      <c r="J29" s="237">
        <v>1959.78</v>
      </c>
      <c r="K29" s="237">
        <v>839047.59</v>
      </c>
      <c r="L29" s="237">
        <v>201607.203125</v>
      </c>
      <c r="M29" s="237">
        <v>16331.169921875</v>
      </c>
    </row>
    <row r="30" spans="2:13" ht="15" x14ac:dyDescent="0.25">
      <c r="B30" s="236">
        <v>42004</v>
      </c>
      <c r="C30" s="237">
        <v>56649.49</v>
      </c>
      <c r="D30" s="237">
        <v>169046.18</v>
      </c>
      <c r="E30" s="237">
        <v>392087.11</v>
      </c>
      <c r="F30" s="237">
        <v>182720.52</v>
      </c>
      <c r="G30" s="237">
        <v>54047.06</v>
      </c>
      <c r="H30" s="237">
        <v>80510.86</v>
      </c>
      <c r="I30" s="237">
        <v>875.06</v>
      </c>
      <c r="J30" s="237">
        <v>2332.58</v>
      </c>
      <c r="K30" s="237">
        <v>938268.8600000001</v>
      </c>
      <c r="L30" s="237">
        <v>191061.953125</v>
      </c>
      <c r="M30" s="237">
        <v>18387.630859375</v>
      </c>
    </row>
    <row r="31" spans="2:13" s="235" customFormat="1" ht="15" x14ac:dyDescent="0.25">
      <c r="B31" s="236">
        <v>42369</v>
      </c>
      <c r="C31" s="237">
        <v>64638.89</v>
      </c>
      <c r="D31" s="237">
        <v>252452.59</v>
      </c>
      <c r="E31" s="237">
        <v>375896.73</v>
      </c>
      <c r="F31" s="237">
        <v>193024.74</v>
      </c>
      <c r="G31" s="237">
        <v>27383.040000000001</v>
      </c>
      <c r="H31" s="237">
        <v>61537.43</v>
      </c>
      <c r="I31" s="237">
        <v>0</v>
      </c>
      <c r="J31" s="237">
        <v>2892.88</v>
      </c>
      <c r="K31" s="237">
        <v>977826.3</v>
      </c>
      <c r="L31" s="237">
        <v>198046.546875</v>
      </c>
      <c r="M31" s="237">
        <v>16591.9296875</v>
      </c>
    </row>
    <row r="32" spans="2:13" s="235" customFormat="1" ht="15" x14ac:dyDescent="0.25">
      <c r="B32" s="236">
        <v>42735</v>
      </c>
      <c r="C32" s="237">
        <v>68029.14</v>
      </c>
      <c r="D32" s="237">
        <v>303403.75</v>
      </c>
      <c r="E32" s="237">
        <v>388141.91</v>
      </c>
      <c r="F32" s="237">
        <v>207930.53</v>
      </c>
      <c r="G32" s="237">
        <v>18884.03</v>
      </c>
      <c r="H32" s="237">
        <v>44774.65</v>
      </c>
      <c r="I32" s="237">
        <v>0</v>
      </c>
      <c r="J32" s="237">
        <v>2960.58</v>
      </c>
      <c r="K32" s="237">
        <v>1034124.5900000001</v>
      </c>
      <c r="L32" s="237">
        <v>209480.15625</v>
      </c>
      <c r="M32" s="237">
        <v>17552.509765625</v>
      </c>
    </row>
    <row r="33" spans="2:13" s="235" customFormat="1" ht="15" x14ac:dyDescent="0.25">
      <c r="B33" s="236">
        <v>43100</v>
      </c>
      <c r="C33" s="237">
        <v>72516.95</v>
      </c>
      <c r="D33" s="237">
        <v>352181.05</v>
      </c>
      <c r="E33" s="237">
        <v>402334.34</v>
      </c>
      <c r="F33" s="237">
        <v>201121.44</v>
      </c>
      <c r="G33" s="237">
        <v>15420.02</v>
      </c>
      <c r="H33" s="237">
        <v>41254.589999999997</v>
      </c>
      <c r="I33" s="237">
        <v>0</v>
      </c>
      <c r="J33" s="237">
        <v>3136.32</v>
      </c>
      <c r="K33" s="237">
        <v>1087964.7100000002</v>
      </c>
      <c r="L33" s="237">
        <v>207444.703125</v>
      </c>
      <c r="M33" s="237">
        <v>19221.529296875</v>
      </c>
    </row>
    <row r="34" spans="2:13" s="235" customFormat="1" ht="15" x14ac:dyDescent="0.25">
      <c r="B34" s="236">
        <v>43465</v>
      </c>
      <c r="C34" s="237">
        <v>77291.532019999999</v>
      </c>
      <c r="D34" s="237">
        <v>388180.19</v>
      </c>
      <c r="E34" s="237">
        <v>372250.46</v>
      </c>
      <c r="F34" s="237">
        <v>209740.27</v>
      </c>
      <c r="G34" s="237">
        <v>23005.67</v>
      </c>
      <c r="H34" s="237">
        <v>59857.63</v>
      </c>
      <c r="I34" s="237">
        <v>0</v>
      </c>
      <c r="J34" s="237">
        <v>3410.11</v>
      </c>
      <c r="K34" s="237">
        <v>1133735.8620199999</v>
      </c>
      <c r="L34" s="237">
        <v>209842.015625</v>
      </c>
      <c r="M34" s="237">
        <v>25523.400390625</v>
      </c>
    </row>
    <row r="35" spans="2:13" s="235" customFormat="1" ht="15" x14ac:dyDescent="0.25">
      <c r="B35" s="236">
        <v>43830</v>
      </c>
      <c r="C35" s="237">
        <v>78920.685339999996</v>
      </c>
      <c r="D35" s="237">
        <v>424439.01</v>
      </c>
      <c r="E35" s="237">
        <v>397643.25</v>
      </c>
      <c r="F35" s="237">
        <v>212847.71</v>
      </c>
      <c r="G35" s="237">
        <v>29421.07</v>
      </c>
      <c r="H35" s="237">
        <v>69713.210000000006</v>
      </c>
      <c r="I35" s="237">
        <v>4062.1001609999998</v>
      </c>
      <c r="J35" s="237">
        <v>3698.07</v>
      </c>
      <c r="K35" s="237">
        <v>1220745.1055010001</v>
      </c>
      <c r="L35" s="237">
        <v>206607.296875</v>
      </c>
      <c r="M35" s="237">
        <v>24902.73046875</v>
      </c>
    </row>
    <row r="36" spans="2:13" s="235" customFormat="1" ht="15" x14ac:dyDescent="0.25">
      <c r="B36" s="236">
        <v>44196</v>
      </c>
      <c r="C36" s="237">
        <v>97087.450899999996</v>
      </c>
      <c r="D36" s="237">
        <v>564993.93999999994</v>
      </c>
      <c r="E36" s="237">
        <v>470028.91</v>
      </c>
      <c r="F36" s="237">
        <v>252288.4</v>
      </c>
      <c r="G36" s="237">
        <v>22613</v>
      </c>
      <c r="H36" s="237">
        <v>63867.57</v>
      </c>
      <c r="I36" s="237">
        <v>14287.966469999999</v>
      </c>
      <c r="J36" s="237">
        <v>3698.07</v>
      </c>
      <c r="K36" s="237">
        <v>1488865.3073700001</v>
      </c>
      <c r="L36" s="237">
        <v>179306.640625</v>
      </c>
      <c r="M36" s="237">
        <v>18387.9609375</v>
      </c>
    </row>
    <row r="37" spans="2:13" ht="12.75" customHeight="1" x14ac:dyDescent="0.2">
      <c r="B37" s="420" t="s">
        <v>317</v>
      </c>
      <c r="C37" s="420"/>
      <c r="D37" s="420"/>
      <c r="E37" s="420"/>
      <c r="F37" s="420"/>
      <c r="G37" s="420"/>
      <c r="H37" s="420"/>
      <c r="I37" s="420"/>
      <c r="J37" s="420"/>
      <c r="K37" s="420"/>
      <c r="L37" s="420"/>
      <c r="M37" s="420"/>
    </row>
    <row r="38" spans="2:13" ht="15" x14ac:dyDescent="0.25">
      <c r="B38" s="239">
        <v>43861</v>
      </c>
      <c r="C38" s="240">
        <v>78310.412000000011</v>
      </c>
      <c r="D38" s="240">
        <v>427501.37</v>
      </c>
      <c r="E38" s="240">
        <v>390467.49</v>
      </c>
      <c r="F38" s="240">
        <v>209388.85</v>
      </c>
      <c r="G38" s="240">
        <v>30169.599999999999</v>
      </c>
      <c r="H38" s="240">
        <v>71870.22</v>
      </c>
      <c r="I38" s="240">
        <v>4869.9252969999998</v>
      </c>
      <c r="J38" s="240">
        <v>3698.07</v>
      </c>
      <c r="K38" s="240">
        <v>1216275.9372970001</v>
      </c>
      <c r="L38" s="237">
        <v>205582.609375</v>
      </c>
      <c r="M38" s="237">
        <v>25443.150390625</v>
      </c>
    </row>
    <row r="39" spans="2:13" ht="15" x14ac:dyDescent="0.25">
      <c r="B39" s="239">
        <v>43890</v>
      </c>
      <c r="C39" s="240">
        <v>78944.783480000013</v>
      </c>
      <c r="D39" s="240">
        <v>421343.6</v>
      </c>
      <c r="E39" s="240">
        <v>396614.47</v>
      </c>
      <c r="F39" s="240">
        <v>215687.6</v>
      </c>
      <c r="G39" s="240">
        <v>31595.59</v>
      </c>
      <c r="H39" s="240">
        <v>74032.56</v>
      </c>
      <c r="I39" s="240">
        <v>3444.6003730000002</v>
      </c>
      <c r="J39" s="240">
        <v>3698.07</v>
      </c>
      <c r="K39" s="240">
        <v>1225361.273853</v>
      </c>
      <c r="L39" s="237">
        <v>205678.890625</v>
      </c>
      <c r="M39" s="237">
        <v>25384.5</v>
      </c>
    </row>
    <row r="40" spans="2:13" s="241" customFormat="1" ht="15" x14ac:dyDescent="0.25">
      <c r="B40" s="239">
        <v>43921</v>
      </c>
      <c r="C40" s="240">
        <v>81406.388350000008</v>
      </c>
      <c r="D40" s="240">
        <v>475520.55</v>
      </c>
      <c r="E40" s="240">
        <v>412170.72</v>
      </c>
      <c r="F40" s="240">
        <v>249889.5</v>
      </c>
      <c r="G40" s="240">
        <v>26461.31</v>
      </c>
      <c r="H40" s="240">
        <v>55849.77</v>
      </c>
      <c r="I40" s="240">
        <v>2703.2797430000001</v>
      </c>
      <c r="J40" s="240">
        <v>3698.07</v>
      </c>
      <c r="K40" s="240">
        <v>1307699.588093</v>
      </c>
      <c r="L40" s="237">
        <v>196048.640625</v>
      </c>
      <c r="M40" s="237">
        <v>23447.849609375</v>
      </c>
    </row>
    <row r="41" spans="2:13" ht="15" x14ac:dyDescent="0.25">
      <c r="B41" s="239">
        <v>43951</v>
      </c>
      <c r="C41" s="240">
        <v>83902.636870000002</v>
      </c>
      <c r="D41" s="240">
        <v>487943.17</v>
      </c>
      <c r="E41" s="240">
        <v>417735.48</v>
      </c>
      <c r="F41" s="240">
        <v>248348.53</v>
      </c>
      <c r="G41" s="240">
        <v>26081.599999999999</v>
      </c>
      <c r="H41" s="240">
        <v>55438.84</v>
      </c>
      <c r="I41" s="240">
        <v>3319.9791530000002</v>
      </c>
      <c r="J41" s="240">
        <v>3698.07</v>
      </c>
      <c r="K41" s="240">
        <v>1326468.3060230003</v>
      </c>
      <c r="L41" s="237">
        <v>191913.328125</v>
      </c>
      <c r="M41" s="237">
        <v>22002.80078125</v>
      </c>
    </row>
    <row r="42" spans="2:13" ht="15" x14ac:dyDescent="0.25">
      <c r="B42" s="239">
        <v>43982</v>
      </c>
      <c r="C42" s="240">
        <v>86722.864650000003</v>
      </c>
      <c r="D42" s="240">
        <v>493753.3</v>
      </c>
      <c r="E42" s="240">
        <v>432767.58</v>
      </c>
      <c r="F42" s="240">
        <v>237497.91</v>
      </c>
      <c r="G42" s="240">
        <v>25745.19</v>
      </c>
      <c r="H42" s="240">
        <v>56576.32</v>
      </c>
      <c r="I42" s="240">
        <v>2939.0573239999999</v>
      </c>
      <c r="J42" s="240">
        <v>3698.07</v>
      </c>
      <c r="K42" s="240">
        <v>1339700.2919739999</v>
      </c>
      <c r="L42" s="237">
        <v>189124.984375</v>
      </c>
      <c r="M42" s="237">
        <v>21423.55078125</v>
      </c>
    </row>
    <row r="43" spans="2:13" ht="15" x14ac:dyDescent="0.25">
      <c r="B43" s="239">
        <v>44012</v>
      </c>
      <c r="C43" s="240">
        <v>87478.494640000004</v>
      </c>
      <c r="D43" s="240">
        <v>503894.02</v>
      </c>
      <c r="E43" s="240">
        <v>433756.21</v>
      </c>
      <c r="F43" s="240">
        <v>239694.97</v>
      </c>
      <c r="G43" s="240">
        <v>25864.639999999999</v>
      </c>
      <c r="H43" s="240">
        <v>53400.76</v>
      </c>
      <c r="I43" s="240">
        <v>4402.4282659999999</v>
      </c>
      <c r="J43" s="240">
        <v>3698.07</v>
      </c>
      <c r="K43" s="240">
        <v>1352189.5929060001</v>
      </c>
      <c r="L43" s="237">
        <v>189285.484375</v>
      </c>
      <c r="M43" s="237">
        <v>21949.830078125</v>
      </c>
    </row>
    <row r="44" spans="2:13" ht="15" x14ac:dyDescent="0.25">
      <c r="B44" s="239">
        <v>44043</v>
      </c>
      <c r="C44" s="240">
        <v>89902.344920000003</v>
      </c>
      <c r="D44" s="240">
        <v>505862.25</v>
      </c>
      <c r="E44" s="240">
        <v>437650.86</v>
      </c>
      <c r="F44" s="240">
        <v>242714.73</v>
      </c>
      <c r="G44" s="240">
        <v>25654.94</v>
      </c>
      <c r="H44" s="240">
        <v>54930.22</v>
      </c>
      <c r="I44" s="240">
        <v>5525.4827230000001</v>
      </c>
      <c r="J44" s="240">
        <v>3698.07</v>
      </c>
      <c r="K44" s="240">
        <v>1365938.8976430001</v>
      </c>
      <c r="L44" s="237">
        <v>188739.03125</v>
      </c>
      <c r="M44" s="237">
        <v>20523.650390625</v>
      </c>
    </row>
    <row r="45" spans="2:13" ht="15" x14ac:dyDescent="0.25">
      <c r="B45" s="239">
        <v>44074</v>
      </c>
      <c r="C45" s="240">
        <v>92046.734499999991</v>
      </c>
      <c r="D45" s="240">
        <v>516046.7</v>
      </c>
      <c r="E45" s="240">
        <v>444754.14</v>
      </c>
      <c r="F45" s="240">
        <v>252039.64</v>
      </c>
      <c r="G45" s="240">
        <v>25128.5</v>
      </c>
      <c r="H45" s="240">
        <v>57070.87</v>
      </c>
      <c r="I45" s="240">
        <v>5772.9931329999999</v>
      </c>
      <c r="J45" s="240">
        <v>3698.07</v>
      </c>
      <c r="K45" s="240">
        <v>1396557.6476330005</v>
      </c>
      <c r="L45" s="237">
        <v>187856.453125</v>
      </c>
      <c r="M45" s="237">
        <v>20721.5703125</v>
      </c>
    </row>
    <row r="46" spans="2:13" ht="15" x14ac:dyDescent="0.25">
      <c r="B46" s="239">
        <v>44104</v>
      </c>
      <c r="C46" s="240">
        <v>93982.319900000002</v>
      </c>
      <c r="D46" s="240">
        <v>519945.03</v>
      </c>
      <c r="E46" s="240">
        <v>447494.27</v>
      </c>
      <c r="F46" s="240">
        <v>256560.19</v>
      </c>
      <c r="G46" s="240">
        <v>25145.91</v>
      </c>
      <c r="H46" s="240">
        <v>54598.879999999997</v>
      </c>
      <c r="I46" s="240">
        <v>7616.2887600000004</v>
      </c>
      <c r="J46" s="240">
        <v>3698.07</v>
      </c>
      <c r="K46" s="240">
        <v>1409040.9586599998</v>
      </c>
      <c r="L46" s="237">
        <v>187287.59375</v>
      </c>
      <c r="M46" s="237">
        <v>22031.16015625</v>
      </c>
    </row>
    <row r="47" spans="2:13" ht="15" x14ac:dyDescent="0.25">
      <c r="B47" s="239">
        <v>44135</v>
      </c>
      <c r="C47" s="240">
        <v>95405.915000000008</v>
      </c>
      <c r="D47" s="240">
        <v>524072.46</v>
      </c>
      <c r="E47" s="240">
        <v>455553.69</v>
      </c>
      <c r="F47" s="240">
        <v>257050.53</v>
      </c>
      <c r="G47" s="240">
        <v>25000.720000000001</v>
      </c>
      <c r="H47" s="240">
        <v>57642.262940000001</v>
      </c>
      <c r="I47" s="240">
        <v>9622.7036580000004</v>
      </c>
      <c r="J47" s="240">
        <v>3698.07</v>
      </c>
      <c r="K47" s="240">
        <v>1428046.3515980002</v>
      </c>
      <c r="L47" s="237">
        <v>188536.203125</v>
      </c>
      <c r="M47" s="237">
        <v>21289.619140625</v>
      </c>
    </row>
    <row r="48" spans="2:13" ht="15" x14ac:dyDescent="0.25">
      <c r="B48" s="239">
        <v>44165</v>
      </c>
      <c r="C48" s="240">
        <v>96836.30780000001</v>
      </c>
      <c r="D48" s="240">
        <v>537771.93000000005</v>
      </c>
      <c r="E48" s="240">
        <v>461275.1</v>
      </c>
      <c r="F48" s="240">
        <v>256194.46</v>
      </c>
      <c r="G48" s="240">
        <v>24098.13</v>
      </c>
      <c r="H48" s="240">
        <v>61828.92</v>
      </c>
      <c r="I48" s="240">
        <v>12650.751490000001</v>
      </c>
      <c r="J48" s="240">
        <v>3698.07</v>
      </c>
      <c r="K48" s="240">
        <v>1454353.6692899996</v>
      </c>
      <c r="L48" s="237">
        <v>183217.453125</v>
      </c>
      <c r="M48" s="237">
        <v>19096.98046875</v>
      </c>
    </row>
    <row r="49" spans="2:13" ht="15" x14ac:dyDescent="0.25">
      <c r="B49" s="242">
        <v>44196</v>
      </c>
      <c r="C49" s="243">
        <v>97087.450899999996</v>
      </c>
      <c r="D49" s="243">
        <v>564993.93999999994</v>
      </c>
      <c r="E49" s="243">
        <v>470028.91</v>
      </c>
      <c r="F49" s="243">
        <v>252288.4</v>
      </c>
      <c r="G49" s="243">
        <v>22613</v>
      </c>
      <c r="H49" s="243">
        <v>63867.57</v>
      </c>
      <c r="I49" s="243">
        <v>14287.966469999999</v>
      </c>
      <c r="J49" s="243">
        <v>3698.07</v>
      </c>
      <c r="K49" s="243">
        <v>1488865.3073700001</v>
      </c>
      <c r="L49" s="243">
        <v>179306.640625</v>
      </c>
      <c r="M49" s="243">
        <v>18387.9609375</v>
      </c>
    </row>
    <row r="50" spans="2:13" ht="15" x14ac:dyDescent="0.25">
      <c r="B50" s="415" t="s">
        <v>318</v>
      </c>
      <c r="C50" s="415"/>
      <c r="D50" s="415"/>
      <c r="E50" s="415"/>
      <c r="F50" s="415"/>
      <c r="G50" s="415"/>
      <c r="H50" s="415"/>
      <c r="I50" s="415"/>
      <c r="J50" s="415"/>
      <c r="K50" s="415"/>
      <c r="L50" s="54"/>
      <c r="M50" s="54"/>
    </row>
    <row r="51" spans="2:13" ht="15" x14ac:dyDescent="0.25">
      <c r="B51" s="244" t="s">
        <v>319</v>
      </c>
      <c r="C51" s="67"/>
      <c r="D51" s="67"/>
      <c r="E51" s="67"/>
      <c r="F51" s="67"/>
      <c r="G51" s="67"/>
      <c r="H51" s="67"/>
      <c r="I51" s="67"/>
      <c r="J51" s="67"/>
      <c r="K51" s="54"/>
      <c r="L51" s="54"/>
      <c r="M51" s="54"/>
    </row>
    <row r="52" spans="2:13" ht="15" x14ac:dyDescent="0.25">
      <c r="B52" s="245"/>
      <c r="C52" s="67"/>
      <c r="D52" s="67"/>
      <c r="E52" s="67"/>
      <c r="F52" s="67"/>
      <c r="G52" s="67"/>
      <c r="H52" s="67"/>
      <c r="I52" s="67"/>
      <c r="J52" s="67"/>
      <c r="K52" s="54"/>
      <c r="L52" s="54"/>
      <c r="M52" s="54"/>
    </row>
    <row r="53" spans="2:13" ht="15" x14ac:dyDescent="0.25">
      <c r="B53" s="245"/>
      <c r="C53" s="67"/>
      <c r="D53" s="67"/>
      <c r="E53" s="67"/>
      <c r="F53" s="67"/>
      <c r="G53" s="67"/>
      <c r="H53" s="67"/>
      <c r="I53" s="67"/>
      <c r="J53" s="67"/>
      <c r="K53" s="54"/>
      <c r="L53" s="54"/>
      <c r="M53" s="54"/>
    </row>
    <row r="54" spans="2:13" ht="15" x14ac:dyDescent="0.25">
      <c r="B54" s="245"/>
    </row>
    <row r="55" spans="2:13" ht="15" x14ac:dyDescent="0.25">
      <c r="B55" s="245"/>
    </row>
    <row r="56" spans="2:13" ht="15" x14ac:dyDescent="0.25">
      <c r="B56" s="245"/>
      <c r="K56" s="241"/>
      <c r="L56" s="241"/>
      <c r="M56" s="241"/>
    </row>
    <row r="57" spans="2:13" ht="15" x14ac:dyDescent="0.25">
      <c r="B57" s="245"/>
      <c r="K57" s="241"/>
      <c r="L57" s="241"/>
      <c r="M57" s="241"/>
    </row>
    <row r="58" spans="2:13" ht="15" x14ac:dyDescent="0.25">
      <c r="B58" s="245"/>
      <c r="K58" s="241"/>
      <c r="L58" s="241"/>
      <c r="M58" s="241"/>
    </row>
    <row r="59" spans="2:13" ht="15" x14ac:dyDescent="0.25">
      <c r="B59" s="245"/>
      <c r="K59" s="241"/>
      <c r="L59" s="241"/>
      <c r="M59" s="241"/>
    </row>
    <row r="60" spans="2:13" ht="15" x14ac:dyDescent="0.25">
      <c r="B60" s="245"/>
      <c r="K60" s="241"/>
      <c r="L60" s="241"/>
      <c r="M60" s="241"/>
    </row>
    <row r="61" spans="2:13" ht="15" x14ac:dyDescent="0.25">
      <c r="B61" s="245"/>
      <c r="K61" s="241"/>
      <c r="L61" s="241"/>
      <c r="M61" s="241"/>
    </row>
    <row r="62" spans="2:13" ht="15" x14ac:dyDescent="0.25">
      <c r="B62" s="245"/>
    </row>
    <row r="63" spans="2:13" ht="15" x14ac:dyDescent="0.25">
      <c r="B63" s="245"/>
    </row>
    <row r="64" spans="2:13" ht="15" x14ac:dyDescent="0.25">
      <c r="B64" s="245"/>
    </row>
    <row r="65" spans="2:2" ht="15" x14ac:dyDescent="0.25">
      <c r="B65" s="245"/>
    </row>
    <row r="66" spans="2:2" ht="15" x14ac:dyDescent="0.25">
      <c r="B66" s="245"/>
    </row>
    <row r="67" spans="2:2" ht="15" x14ac:dyDescent="0.25">
      <c r="B67" s="245"/>
    </row>
    <row r="68" spans="2:2" ht="15" x14ac:dyDescent="0.25">
      <c r="B68" s="245"/>
    </row>
    <row r="69" spans="2:2" ht="15" x14ac:dyDescent="0.25">
      <c r="B69" s="245"/>
    </row>
    <row r="70" spans="2:2" x14ac:dyDescent="0.2">
      <c r="B70" s="246"/>
    </row>
    <row r="71" spans="2:2" x14ac:dyDescent="0.2">
      <c r="B71" s="246"/>
    </row>
    <row r="72" spans="2:2" x14ac:dyDescent="0.2">
      <c r="B72" s="246"/>
    </row>
    <row r="73" spans="2:2" x14ac:dyDescent="0.2">
      <c r="B73" s="246"/>
    </row>
  </sheetData>
  <mergeCells count="17">
    <mergeCell ref="B1:M1"/>
    <mergeCell ref="B2:M2"/>
    <mergeCell ref="B3:M3"/>
    <mergeCell ref="C4:C5"/>
    <mergeCell ref="D4:D5"/>
    <mergeCell ref="E4:E5"/>
    <mergeCell ref="F4:F5"/>
    <mergeCell ref="G4:G5"/>
    <mergeCell ref="H4:H5"/>
    <mergeCell ref="I4:I5"/>
    <mergeCell ref="B50:K50"/>
    <mergeCell ref="J4:J5"/>
    <mergeCell ref="K4:K5"/>
    <mergeCell ref="L4:L5"/>
    <mergeCell ref="M4:M5"/>
    <mergeCell ref="B7:M7"/>
    <mergeCell ref="B37:M37"/>
  </mergeCells>
  <hyperlinks>
    <hyperlink ref="B51" location="הסברים!A1" display="להערות והסברים ראו לשונית 'הסברים'."/>
    <hyperlink ref="A1" location="'ראשי'!A1" display="חזור לראשי"/>
  </hyperlinks>
  <printOptions horizontalCentered="1"/>
  <pageMargins left="0.59055118110236227" right="0.55118110236220474" top="1.2598425196850394" bottom="0.98425196850393704" header="0.70866141732283472" footer="0.51181102362204722"/>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1">
    <pageSetUpPr fitToPage="1"/>
  </sheetPr>
  <dimension ref="A1:X34"/>
  <sheetViews>
    <sheetView rightToLeft="1" zoomScaleNormal="90" workbookViewId="0"/>
  </sheetViews>
  <sheetFormatPr defaultRowHeight="15" x14ac:dyDescent="0.25"/>
  <cols>
    <col min="1" max="1" width="9" style="247"/>
    <col min="2" max="2" width="14.125" style="81" customWidth="1"/>
    <col min="3" max="3" width="67.75" style="18" customWidth="1"/>
    <col min="4" max="7" width="20.625" style="18" customWidth="1"/>
    <col min="8" max="16384" width="9" style="247"/>
  </cols>
  <sheetData>
    <row r="1" spans="1:24" x14ac:dyDescent="0.25">
      <c r="A1" s="351" t="s">
        <v>482</v>
      </c>
      <c r="B1" s="426" t="s">
        <v>320</v>
      </c>
      <c r="C1" s="426"/>
      <c r="D1" s="426"/>
      <c r="E1" s="426"/>
      <c r="F1" s="426"/>
      <c r="G1" s="426"/>
    </row>
    <row r="2" spans="1:24" x14ac:dyDescent="0.25">
      <c r="B2" s="48"/>
      <c r="C2" s="102"/>
      <c r="D2" s="102"/>
      <c r="E2" s="102"/>
      <c r="F2" s="102"/>
      <c r="G2" s="102"/>
      <c r="K2" s="248"/>
      <c r="L2" s="248"/>
      <c r="M2" s="248"/>
      <c r="N2" s="248"/>
      <c r="O2" s="248"/>
      <c r="P2" s="248"/>
      <c r="Q2" s="248"/>
      <c r="R2" s="248"/>
      <c r="S2" s="248"/>
      <c r="T2" s="248"/>
      <c r="U2" s="248"/>
      <c r="V2" s="248"/>
      <c r="W2" s="248"/>
      <c r="X2" s="248"/>
    </row>
    <row r="3" spans="1:24" x14ac:dyDescent="0.2">
      <c r="B3" s="150" t="s">
        <v>7</v>
      </c>
      <c r="C3" s="150" t="s">
        <v>8</v>
      </c>
      <c r="D3" s="149" t="s">
        <v>9</v>
      </c>
      <c r="E3" s="149" t="s">
        <v>10</v>
      </c>
      <c r="F3" s="150" t="s">
        <v>11</v>
      </c>
      <c r="G3" s="249" t="s">
        <v>12</v>
      </c>
      <c r="K3" s="248"/>
      <c r="L3" s="248"/>
      <c r="M3" s="248"/>
      <c r="N3" s="248"/>
      <c r="O3" s="248"/>
      <c r="P3" s="248"/>
      <c r="Q3" s="248"/>
      <c r="R3" s="248"/>
      <c r="S3" s="248"/>
      <c r="T3" s="248"/>
      <c r="U3" s="248"/>
      <c r="V3" s="248"/>
      <c r="W3" s="248"/>
      <c r="X3" s="248"/>
    </row>
    <row r="4" spans="1:24" ht="45" x14ac:dyDescent="0.2">
      <c r="B4" s="83" t="s">
        <v>36</v>
      </c>
      <c r="C4" s="210" t="s">
        <v>321</v>
      </c>
      <c r="D4" s="149"/>
      <c r="E4" s="149"/>
      <c r="F4" s="150"/>
      <c r="G4" s="150"/>
      <c r="K4" s="248"/>
      <c r="L4" s="248"/>
      <c r="M4" s="248"/>
      <c r="N4" s="248"/>
      <c r="O4" s="248"/>
      <c r="P4" s="248"/>
      <c r="Q4" s="248"/>
      <c r="R4" s="248"/>
      <c r="S4" s="248"/>
      <c r="T4" s="248"/>
      <c r="U4" s="248"/>
      <c r="V4" s="248"/>
      <c r="W4" s="248"/>
      <c r="X4" s="248"/>
    </row>
    <row r="5" spans="1:24" ht="51" customHeight="1" x14ac:dyDescent="0.2">
      <c r="B5" s="83" t="s">
        <v>305</v>
      </c>
      <c r="C5" s="210" t="s">
        <v>322</v>
      </c>
      <c r="D5" s="225" t="s">
        <v>323</v>
      </c>
      <c r="E5" s="104" t="s">
        <v>13</v>
      </c>
      <c r="F5" s="225" t="s">
        <v>324</v>
      </c>
      <c r="G5" s="250"/>
      <c r="K5" s="248"/>
      <c r="L5" s="248"/>
      <c r="M5" s="248"/>
      <c r="N5" s="248"/>
      <c r="O5" s="248"/>
      <c r="P5" s="248"/>
      <c r="Q5" s="248"/>
      <c r="R5" s="248"/>
      <c r="S5" s="248"/>
      <c r="T5" s="248"/>
      <c r="U5" s="248"/>
      <c r="V5" s="248"/>
      <c r="W5" s="248"/>
      <c r="X5" s="248"/>
    </row>
    <row r="6" spans="1:24" x14ac:dyDescent="0.2">
      <c r="B6" s="83" t="s">
        <v>325</v>
      </c>
      <c r="C6" s="210" t="s">
        <v>326</v>
      </c>
      <c r="D6" s="225" t="s">
        <v>323</v>
      </c>
      <c r="E6" s="104" t="s">
        <v>13</v>
      </c>
      <c r="F6" s="83" t="s">
        <v>327</v>
      </c>
      <c r="G6" s="250"/>
      <c r="K6" s="248"/>
      <c r="L6" s="248"/>
      <c r="M6" s="248"/>
      <c r="N6" s="248"/>
      <c r="O6" s="248"/>
      <c r="P6" s="248"/>
      <c r="Q6" s="248"/>
      <c r="R6" s="248"/>
      <c r="S6" s="248"/>
      <c r="T6" s="248"/>
      <c r="U6" s="248"/>
      <c r="V6" s="248"/>
      <c r="W6" s="248"/>
      <c r="X6" s="248"/>
    </row>
    <row r="7" spans="1:24" ht="30" x14ac:dyDescent="0.2">
      <c r="B7" s="83" t="s">
        <v>307</v>
      </c>
      <c r="C7" s="210" t="s">
        <v>328</v>
      </c>
      <c r="D7" s="225" t="s">
        <v>323</v>
      </c>
      <c r="E7" s="104" t="s">
        <v>13</v>
      </c>
      <c r="F7" s="83" t="s">
        <v>327</v>
      </c>
      <c r="G7" s="250"/>
      <c r="K7" s="248"/>
      <c r="L7" s="248"/>
      <c r="M7" s="248"/>
      <c r="N7" s="248"/>
      <c r="O7" s="248"/>
      <c r="P7" s="248"/>
      <c r="Q7" s="248"/>
      <c r="R7" s="248"/>
      <c r="S7" s="248"/>
      <c r="T7" s="248"/>
      <c r="U7" s="248"/>
      <c r="V7" s="248"/>
      <c r="W7" s="248"/>
      <c r="X7" s="248"/>
    </row>
    <row r="8" spans="1:24" ht="90" x14ac:dyDescent="0.2">
      <c r="B8" s="83"/>
      <c r="C8" s="251" t="s">
        <v>329</v>
      </c>
      <c r="D8" s="225"/>
      <c r="E8" s="104"/>
      <c r="F8" s="83"/>
      <c r="G8" s="250"/>
      <c r="K8" s="248"/>
      <c r="L8" s="248"/>
      <c r="M8" s="248"/>
      <c r="N8" s="248"/>
      <c r="O8" s="248"/>
      <c r="P8" s="248"/>
      <c r="Q8" s="248"/>
      <c r="R8" s="248"/>
      <c r="S8" s="248"/>
      <c r="T8" s="248"/>
      <c r="U8" s="248"/>
      <c r="V8" s="248"/>
      <c r="W8" s="248"/>
      <c r="X8" s="248"/>
    </row>
    <row r="9" spans="1:24" ht="45" x14ac:dyDescent="0.2">
      <c r="B9" s="83" t="s">
        <v>308</v>
      </c>
      <c r="C9" s="210" t="s">
        <v>330</v>
      </c>
      <c r="D9" s="225" t="s">
        <v>323</v>
      </c>
      <c r="E9" s="104" t="s">
        <v>13</v>
      </c>
      <c r="F9" s="83" t="s">
        <v>327</v>
      </c>
      <c r="G9" s="250"/>
      <c r="K9" s="248"/>
      <c r="L9" s="248"/>
      <c r="M9" s="248"/>
      <c r="N9" s="248"/>
      <c r="O9" s="248"/>
      <c r="P9" s="248"/>
      <c r="Q9" s="248"/>
      <c r="R9" s="248"/>
      <c r="S9" s="248"/>
      <c r="T9" s="248"/>
      <c r="U9" s="248"/>
      <c r="V9" s="248"/>
      <c r="W9" s="248"/>
      <c r="X9" s="248"/>
    </row>
    <row r="10" spans="1:24" ht="30" x14ac:dyDescent="0.2">
      <c r="B10" s="83" t="s">
        <v>309</v>
      </c>
      <c r="C10" s="210" t="s">
        <v>331</v>
      </c>
      <c r="D10" s="225" t="s">
        <v>323</v>
      </c>
      <c r="E10" s="104" t="s">
        <v>13</v>
      </c>
      <c r="F10" s="83" t="s">
        <v>332</v>
      </c>
      <c r="G10" s="250"/>
      <c r="H10" s="248"/>
      <c r="I10" s="248"/>
      <c r="J10" s="248"/>
      <c r="K10" s="248"/>
      <c r="L10" s="248"/>
      <c r="M10" s="248"/>
      <c r="N10" s="248"/>
      <c r="O10" s="248"/>
      <c r="P10" s="248"/>
      <c r="Q10" s="248"/>
      <c r="R10" s="248"/>
      <c r="S10" s="248"/>
      <c r="T10" s="248"/>
      <c r="U10" s="248"/>
      <c r="V10" s="248"/>
      <c r="W10" s="248"/>
      <c r="X10" s="248"/>
    </row>
    <row r="11" spans="1:24" x14ac:dyDescent="0.2">
      <c r="B11" s="83" t="s">
        <v>310</v>
      </c>
      <c r="C11" s="210" t="s">
        <v>333</v>
      </c>
      <c r="D11" s="225" t="s">
        <v>323</v>
      </c>
      <c r="E11" s="104" t="s">
        <v>13</v>
      </c>
      <c r="F11" s="83" t="s">
        <v>206</v>
      </c>
      <c r="G11" s="250"/>
      <c r="H11" s="248"/>
      <c r="I11" s="248"/>
      <c r="J11" s="248"/>
      <c r="K11" s="248"/>
      <c r="L11" s="248"/>
      <c r="M11" s="248"/>
      <c r="N11" s="248"/>
      <c r="O11" s="248"/>
      <c r="P11" s="248"/>
      <c r="Q11" s="248"/>
      <c r="R11" s="248"/>
      <c r="S11" s="248"/>
      <c r="T11" s="248"/>
      <c r="U11" s="248"/>
      <c r="V11" s="248"/>
      <c r="W11" s="248"/>
      <c r="X11" s="248"/>
    </row>
    <row r="12" spans="1:24" ht="30" x14ac:dyDescent="0.2">
      <c r="B12" s="83" t="s">
        <v>311</v>
      </c>
      <c r="C12" s="210" t="s">
        <v>334</v>
      </c>
      <c r="D12" s="225" t="s">
        <v>323</v>
      </c>
      <c r="E12" s="104" t="s">
        <v>13</v>
      </c>
      <c r="F12" s="83" t="s">
        <v>335</v>
      </c>
      <c r="G12" s="250"/>
      <c r="H12" s="248"/>
      <c r="I12" s="248"/>
      <c r="J12" s="248"/>
      <c r="K12" s="248"/>
      <c r="L12" s="248"/>
      <c r="M12" s="248"/>
      <c r="N12" s="248"/>
      <c r="O12" s="248"/>
      <c r="P12" s="248"/>
      <c r="Q12" s="248"/>
      <c r="R12" s="248"/>
      <c r="S12" s="248"/>
      <c r="T12" s="248"/>
      <c r="U12" s="248"/>
      <c r="V12" s="248"/>
      <c r="W12" s="248"/>
      <c r="X12" s="248"/>
    </row>
    <row r="13" spans="1:24" ht="90" x14ac:dyDescent="0.2">
      <c r="B13" s="83" t="s">
        <v>312</v>
      </c>
      <c r="C13" s="210"/>
      <c r="D13" s="225" t="s">
        <v>323</v>
      </c>
      <c r="E13" s="104" t="s">
        <v>13</v>
      </c>
      <c r="F13" s="83" t="s">
        <v>336</v>
      </c>
      <c r="G13" s="210" t="s">
        <v>337</v>
      </c>
      <c r="H13" s="248"/>
      <c r="I13" s="248"/>
      <c r="J13" s="248"/>
      <c r="K13" s="248"/>
      <c r="L13" s="248"/>
      <c r="M13" s="248"/>
      <c r="N13" s="248"/>
      <c r="O13" s="248"/>
      <c r="P13" s="248"/>
      <c r="Q13" s="248"/>
      <c r="R13" s="248"/>
      <c r="S13" s="248"/>
      <c r="T13" s="248"/>
      <c r="U13" s="248"/>
      <c r="V13" s="248"/>
      <c r="W13" s="248"/>
      <c r="X13" s="248"/>
    </row>
    <row r="14" spans="1:24" x14ac:dyDescent="0.2">
      <c r="B14" s="83" t="s">
        <v>338</v>
      </c>
      <c r="C14" s="210" t="s">
        <v>339</v>
      </c>
      <c r="D14" s="225" t="s">
        <v>323</v>
      </c>
      <c r="E14" s="104" t="s">
        <v>13</v>
      </c>
      <c r="F14" s="83"/>
      <c r="G14" s="250"/>
      <c r="H14" s="248"/>
      <c r="I14" s="248"/>
      <c r="J14" s="248"/>
      <c r="K14" s="248"/>
      <c r="L14" s="248"/>
      <c r="M14" s="248"/>
      <c r="N14" s="248"/>
      <c r="O14" s="248"/>
      <c r="P14" s="248"/>
      <c r="Q14" s="248"/>
      <c r="R14" s="248"/>
      <c r="S14" s="248"/>
      <c r="T14" s="248"/>
      <c r="U14" s="248"/>
      <c r="V14" s="248"/>
      <c r="W14" s="248"/>
      <c r="X14" s="248"/>
    </row>
    <row r="15" spans="1:24" ht="45" x14ac:dyDescent="0.2">
      <c r="B15" s="83" t="s">
        <v>314</v>
      </c>
      <c r="C15" s="210" t="s">
        <v>340</v>
      </c>
      <c r="D15" s="252" t="s">
        <v>323</v>
      </c>
      <c r="E15" s="104" t="s">
        <v>13</v>
      </c>
      <c r="F15" s="83" t="s">
        <v>327</v>
      </c>
      <c r="G15" s="250"/>
      <c r="H15" s="248"/>
      <c r="I15" s="248"/>
      <c r="J15" s="248"/>
      <c r="K15" s="248"/>
      <c r="L15" s="248"/>
      <c r="M15" s="248"/>
      <c r="N15" s="248"/>
      <c r="O15" s="248"/>
      <c r="P15" s="248"/>
      <c r="Q15" s="248"/>
      <c r="R15" s="248"/>
      <c r="S15" s="248"/>
      <c r="T15" s="248"/>
      <c r="U15" s="248"/>
      <c r="V15" s="248"/>
      <c r="W15" s="248"/>
      <c r="X15" s="248"/>
    </row>
    <row r="16" spans="1:24" ht="45" x14ac:dyDescent="0.2">
      <c r="B16" s="83" t="s">
        <v>315</v>
      </c>
      <c r="C16" s="210" t="s">
        <v>341</v>
      </c>
      <c r="D16" s="252" t="s">
        <v>323</v>
      </c>
      <c r="E16" s="104" t="s">
        <v>13</v>
      </c>
      <c r="F16" s="83" t="s">
        <v>327</v>
      </c>
      <c r="G16" s="250"/>
      <c r="H16" s="248"/>
      <c r="I16" s="248"/>
      <c r="J16" s="248"/>
      <c r="K16" s="248"/>
      <c r="L16" s="248"/>
      <c r="M16" s="248"/>
      <c r="N16" s="248"/>
      <c r="O16" s="248"/>
      <c r="P16" s="248"/>
      <c r="Q16" s="248"/>
      <c r="R16" s="248"/>
      <c r="S16" s="248"/>
      <c r="T16" s="248"/>
      <c r="U16" s="248"/>
      <c r="V16" s="248"/>
      <c r="W16" s="248"/>
      <c r="X16" s="248"/>
    </row>
    <row r="17" spans="2:24" x14ac:dyDescent="0.25">
      <c r="D17" s="12"/>
      <c r="E17" s="12"/>
      <c r="F17" s="12"/>
      <c r="G17" s="12"/>
      <c r="H17" s="248"/>
      <c r="I17" s="248"/>
      <c r="J17" s="248"/>
      <c r="K17" s="248"/>
      <c r="L17" s="248"/>
      <c r="M17" s="248"/>
      <c r="N17" s="248"/>
      <c r="O17" s="248"/>
      <c r="P17" s="248"/>
      <c r="Q17" s="248"/>
      <c r="R17" s="248"/>
      <c r="S17" s="248"/>
      <c r="T17" s="248"/>
      <c r="U17" s="248"/>
      <c r="V17" s="248"/>
      <c r="W17" s="248"/>
      <c r="X17" s="248"/>
    </row>
    <row r="18" spans="2:24" x14ac:dyDescent="0.25">
      <c r="D18" s="12"/>
      <c r="E18" s="12"/>
      <c r="F18" s="12"/>
      <c r="G18" s="12"/>
      <c r="H18" s="248"/>
      <c r="I18" s="248"/>
      <c r="J18" s="248"/>
      <c r="K18" s="248"/>
      <c r="L18" s="248"/>
      <c r="M18" s="248"/>
      <c r="N18" s="248"/>
      <c r="O18" s="248"/>
      <c r="P18" s="248"/>
      <c r="Q18" s="248"/>
      <c r="R18" s="248"/>
      <c r="S18" s="248"/>
      <c r="T18" s="248"/>
      <c r="U18" s="248"/>
      <c r="V18" s="248"/>
      <c r="W18" s="248"/>
      <c r="X18" s="248"/>
    </row>
    <row r="19" spans="2:24" x14ac:dyDescent="0.25">
      <c r="F19" s="12"/>
      <c r="G19" s="12"/>
      <c r="H19" s="248"/>
      <c r="I19" s="248"/>
      <c r="J19" s="248"/>
      <c r="K19" s="248"/>
      <c r="L19" s="248"/>
      <c r="M19" s="248"/>
      <c r="N19" s="248"/>
      <c r="O19" s="248"/>
      <c r="P19" s="248"/>
      <c r="Q19" s="248"/>
      <c r="R19" s="248"/>
      <c r="S19" s="248"/>
      <c r="T19" s="248"/>
      <c r="U19" s="248"/>
      <c r="V19" s="248"/>
      <c r="W19" s="248"/>
      <c r="X19" s="248"/>
    </row>
    <row r="20" spans="2:24" x14ac:dyDescent="0.25">
      <c r="F20" s="12"/>
      <c r="G20" s="12"/>
      <c r="H20" s="248"/>
      <c r="I20" s="248"/>
      <c r="J20" s="248"/>
      <c r="K20" s="248"/>
      <c r="L20" s="248"/>
      <c r="M20" s="248"/>
      <c r="N20" s="248"/>
      <c r="O20" s="248"/>
      <c r="P20" s="248"/>
      <c r="Q20" s="248"/>
      <c r="R20" s="248"/>
      <c r="S20" s="248"/>
      <c r="T20" s="248"/>
      <c r="U20" s="248"/>
      <c r="V20" s="248"/>
      <c r="W20" s="248"/>
      <c r="X20" s="248"/>
    </row>
    <row r="21" spans="2:24" x14ac:dyDescent="0.25">
      <c r="F21" s="12"/>
      <c r="G21" s="12"/>
      <c r="H21" s="248"/>
      <c r="I21" s="248"/>
      <c r="J21" s="248"/>
      <c r="K21" s="248"/>
      <c r="L21" s="248"/>
      <c r="M21" s="248"/>
      <c r="N21" s="248"/>
      <c r="O21" s="248"/>
      <c r="P21" s="248"/>
      <c r="Q21" s="248"/>
      <c r="R21" s="248"/>
      <c r="S21" s="248"/>
      <c r="T21" s="248"/>
      <c r="U21" s="248"/>
      <c r="V21" s="248"/>
      <c r="W21" s="248"/>
      <c r="X21" s="248"/>
    </row>
    <row r="22" spans="2:24" x14ac:dyDescent="0.25">
      <c r="C22" s="12"/>
      <c r="D22" s="12"/>
      <c r="E22" s="12"/>
      <c r="F22" s="12"/>
      <c r="G22" s="12"/>
      <c r="H22" s="248"/>
      <c r="I22" s="248"/>
      <c r="J22" s="248"/>
      <c r="K22" s="248"/>
      <c r="L22" s="248"/>
      <c r="M22" s="248"/>
      <c r="N22" s="248"/>
      <c r="O22" s="248"/>
      <c r="P22" s="248"/>
      <c r="Q22" s="248"/>
      <c r="R22" s="248"/>
      <c r="S22" s="248"/>
      <c r="T22" s="248"/>
      <c r="U22" s="248"/>
      <c r="V22" s="248"/>
      <c r="W22" s="248"/>
      <c r="X22" s="248"/>
    </row>
    <row r="23" spans="2:24" x14ac:dyDescent="0.25">
      <c r="B23" s="253" t="s">
        <v>342</v>
      </c>
      <c r="C23" s="254"/>
      <c r="D23" s="12"/>
      <c r="E23" s="12"/>
      <c r="F23" s="12"/>
      <c r="G23" s="12"/>
      <c r="H23" s="248"/>
      <c r="I23" s="248"/>
      <c r="J23" s="248"/>
      <c r="K23" s="248"/>
      <c r="L23" s="248"/>
      <c r="M23" s="248"/>
      <c r="N23" s="248"/>
      <c r="O23" s="248"/>
      <c r="P23" s="248"/>
      <c r="Q23" s="248"/>
      <c r="R23" s="248"/>
      <c r="S23" s="248"/>
      <c r="T23" s="248"/>
      <c r="U23" s="248"/>
      <c r="V23" s="248"/>
      <c r="W23" s="248"/>
      <c r="X23" s="248"/>
    </row>
    <row r="24" spans="2:24" x14ac:dyDescent="0.25">
      <c r="C24" s="12"/>
      <c r="D24" s="12"/>
      <c r="E24" s="12"/>
      <c r="F24" s="12"/>
      <c r="G24" s="12"/>
      <c r="H24" s="248"/>
      <c r="I24" s="248"/>
      <c r="J24" s="248"/>
      <c r="K24" s="248"/>
      <c r="L24" s="248"/>
      <c r="M24" s="248"/>
      <c r="N24" s="248"/>
      <c r="O24" s="248"/>
      <c r="P24" s="248"/>
      <c r="Q24" s="248"/>
      <c r="R24" s="248"/>
      <c r="S24" s="248"/>
      <c r="T24" s="248"/>
      <c r="U24" s="248"/>
      <c r="V24" s="248"/>
      <c r="W24" s="248"/>
      <c r="X24" s="248"/>
    </row>
    <row r="25" spans="2:24" x14ac:dyDescent="0.25">
      <c r="C25" s="12"/>
      <c r="D25" s="12"/>
      <c r="E25" s="12"/>
      <c r="F25" s="12"/>
      <c r="G25" s="12"/>
      <c r="H25" s="248"/>
      <c r="I25" s="248"/>
      <c r="J25" s="248"/>
      <c r="K25" s="248"/>
      <c r="L25" s="248"/>
      <c r="M25" s="248"/>
      <c r="N25" s="248"/>
      <c r="O25" s="248"/>
      <c r="P25" s="248"/>
      <c r="Q25" s="248"/>
      <c r="R25" s="248"/>
      <c r="S25" s="248"/>
      <c r="T25" s="248"/>
      <c r="U25" s="248"/>
      <c r="V25" s="248"/>
      <c r="W25" s="248"/>
      <c r="X25" s="248"/>
    </row>
    <row r="26" spans="2:24" x14ac:dyDescent="0.25">
      <c r="C26" s="12"/>
      <c r="D26" s="12"/>
      <c r="E26" s="12"/>
      <c r="F26" s="12"/>
      <c r="G26" s="12"/>
      <c r="H26" s="248"/>
      <c r="I26" s="248"/>
      <c r="J26" s="248"/>
      <c r="K26" s="248"/>
      <c r="L26" s="248"/>
      <c r="M26" s="248"/>
      <c r="N26" s="248"/>
      <c r="O26" s="248"/>
      <c r="P26" s="248"/>
      <c r="Q26" s="248"/>
      <c r="R26" s="248"/>
      <c r="S26" s="248"/>
      <c r="T26" s="248"/>
      <c r="U26" s="248"/>
      <c r="V26" s="248"/>
      <c r="W26" s="248"/>
      <c r="X26" s="248"/>
    </row>
    <row r="27" spans="2:24" x14ac:dyDescent="0.25">
      <c r="C27" s="12"/>
      <c r="D27" s="12"/>
      <c r="E27" s="12"/>
      <c r="F27" s="12"/>
      <c r="G27" s="12"/>
      <c r="H27" s="248"/>
      <c r="I27" s="248"/>
      <c r="J27" s="248"/>
      <c r="K27" s="248"/>
      <c r="L27" s="248"/>
      <c r="M27" s="248"/>
      <c r="N27" s="248"/>
      <c r="O27" s="248"/>
      <c r="P27" s="248"/>
      <c r="Q27" s="248"/>
      <c r="R27" s="248"/>
      <c r="S27" s="248"/>
      <c r="T27" s="248"/>
      <c r="U27" s="248"/>
      <c r="V27" s="248"/>
      <c r="W27" s="248"/>
      <c r="X27" s="248"/>
    </row>
    <row r="28" spans="2:24" x14ac:dyDescent="0.25">
      <c r="C28" s="12"/>
      <c r="D28" s="12"/>
      <c r="E28" s="12"/>
      <c r="F28" s="12"/>
      <c r="G28" s="12"/>
      <c r="H28" s="248"/>
      <c r="I28" s="248"/>
      <c r="J28" s="248"/>
      <c r="K28" s="248"/>
      <c r="L28" s="248"/>
      <c r="M28" s="248"/>
      <c r="N28" s="248"/>
      <c r="O28" s="248"/>
      <c r="P28" s="248"/>
      <c r="Q28" s="248"/>
      <c r="R28" s="248"/>
      <c r="S28" s="248"/>
      <c r="T28" s="248"/>
      <c r="U28" s="248"/>
      <c r="V28" s="248"/>
      <c r="W28" s="248"/>
      <c r="X28" s="248"/>
    </row>
    <row r="29" spans="2:24" x14ac:dyDescent="0.25">
      <c r="C29" s="12"/>
      <c r="D29" s="12"/>
      <c r="E29" s="12"/>
      <c r="F29" s="12"/>
      <c r="G29" s="12"/>
      <c r="H29" s="248"/>
      <c r="I29" s="248"/>
      <c r="J29" s="248"/>
      <c r="K29" s="248"/>
      <c r="L29" s="248"/>
      <c r="M29" s="248"/>
      <c r="N29" s="248"/>
      <c r="O29" s="248"/>
      <c r="P29" s="248"/>
      <c r="Q29" s="248"/>
      <c r="R29" s="248"/>
      <c r="S29" s="248"/>
      <c r="T29" s="248"/>
      <c r="U29" s="248"/>
      <c r="V29" s="248"/>
      <c r="W29" s="248"/>
      <c r="X29" s="248"/>
    </row>
    <row r="30" spans="2:24" x14ac:dyDescent="0.25">
      <c r="C30" s="12"/>
      <c r="D30" s="12"/>
      <c r="E30" s="12"/>
      <c r="F30" s="12"/>
      <c r="G30" s="12"/>
      <c r="H30" s="248"/>
      <c r="I30" s="248"/>
      <c r="J30" s="248"/>
      <c r="K30" s="248"/>
      <c r="L30" s="248"/>
      <c r="M30" s="248"/>
      <c r="N30" s="248"/>
      <c r="O30" s="248"/>
      <c r="P30" s="248"/>
      <c r="Q30" s="248"/>
      <c r="R30" s="248"/>
      <c r="S30" s="248"/>
      <c r="T30" s="248"/>
      <c r="U30" s="248"/>
      <c r="V30" s="248"/>
      <c r="W30" s="248"/>
      <c r="X30" s="248"/>
    </row>
    <row r="31" spans="2:24" x14ac:dyDescent="0.25">
      <c r="C31" s="12"/>
      <c r="D31" s="12"/>
      <c r="E31" s="12"/>
      <c r="F31" s="12"/>
      <c r="G31" s="12"/>
      <c r="H31" s="248"/>
      <c r="I31" s="248"/>
      <c r="J31" s="248"/>
      <c r="K31" s="248"/>
      <c r="L31" s="248"/>
      <c r="M31" s="248"/>
    </row>
    <row r="32" spans="2:24" x14ac:dyDescent="0.25">
      <c r="C32" s="12"/>
      <c r="D32" s="12"/>
      <c r="E32" s="12"/>
      <c r="F32" s="12"/>
      <c r="G32" s="12"/>
      <c r="H32" s="248"/>
      <c r="I32" s="248"/>
      <c r="J32" s="248"/>
      <c r="K32" s="248"/>
      <c r="L32" s="248"/>
      <c r="M32" s="248"/>
    </row>
    <row r="33" spans="3:13" x14ac:dyDescent="0.25">
      <c r="C33" s="12"/>
      <c r="D33" s="12"/>
      <c r="E33" s="12"/>
      <c r="F33" s="12"/>
      <c r="G33" s="12"/>
      <c r="H33" s="248"/>
      <c r="I33" s="248"/>
      <c r="J33" s="248"/>
      <c r="K33" s="248"/>
      <c r="L33" s="248"/>
      <c r="M33" s="248"/>
    </row>
    <row r="34" spans="3:13" x14ac:dyDescent="0.25">
      <c r="C34" s="12"/>
      <c r="D34" s="12"/>
      <c r="E34" s="12"/>
      <c r="F34" s="12"/>
      <c r="G34" s="12"/>
      <c r="H34" s="248"/>
      <c r="I34" s="248"/>
      <c r="J34" s="248"/>
      <c r="K34" s="248"/>
      <c r="L34" s="248"/>
      <c r="M34" s="248"/>
    </row>
  </sheetData>
  <mergeCells count="1">
    <mergeCell ref="B1:G1"/>
  </mergeCells>
  <hyperlinks>
    <hyperlink ref="A1" location="'ראשי'!A1" display="חזור לראשי"/>
  </hyperlinks>
  <printOptions horizontalCentered="1"/>
  <pageMargins left="0.59055118110236227" right="0.59055118110236227" top="1.25" bottom="0.31496062992125984" header="0.39370078740157483" footer="0.27559055118110237"/>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2">
    <pageSetUpPr fitToPage="1"/>
  </sheetPr>
  <dimension ref="A1:O50"/>
  <sheetViews>
    <sheetView rightToLeft="1" zoomScale="115" zoomScaleNormal="115" zoomScaleSheetLayoutView="100" workbookViewId="0"/>
  </sheetViews>
  <sheetFormatPr defaultRowHeight="12.75" x14ac:dyDescent="0.2"/>
  <cols>
    <col min="1" max="1" width="9" style="248"/>
    <col min="2" max="2" width="10.375" style="255" customWidth="1"/>
    <col min="3" max="8" width="10.625" style="255" customWidth="1"/>
    <col min="9" max="9" width="9" style="255"/>
    <col min="10" max="16384" width="9" style="248"/>
  </cols>
  <sheetData>
    <row r="1" spans="1:15" ht="18" customHeight="1" x14ac:dyDescent="0.3">
      <c r="A1" s="350" t="s">
        <v>482</v>
      </c>
      <c r="B1" s="369" t="s">
        <v>343</v>
      </c>
      <c r="C1" s="369"/>
      <c r="D1" s="369"/>
      <c r="E1" s="369"/>
      <c r="F1" s="369"/>
      <c r="G1" s="369"/>
      <c r="H1" s="369"/>
    </row>
    <row r="2" spans="1:15" ht="18" customHeight="1" x14ac:dyDescent="0.3">
      <c r="B2" s="428" t="str">
        <f>"בסיס הכסף והנכסים הכספיים של הציבור, 1985 עד "&amp;$B$4</f>
        <v>בסיס הכסף והנכסים הכספיים של הציבור, 1985 עד 2020</v>
      </c>
      <c r="C2" s="428"/>
      <c r="D2" s="428"/>
      <c r="E2" s="428"/>
      <c r="F2" s="428"/>
      <c r="G2" s="428"/>
      <c r="H2" s="428"/>
      <c r="I2" s="256"/>
      <c r="J2" s="257"/>
      <c r="K2" s="257"/>
      <c r="L2" s="257"/>
      <c r="M2" s="257"/>
      <c r="N2" s="257"/>
      <c r="O2" s="258"/>
    </row>
    <row r="3" spans="1:15" ht="15" customHeight="1" x14ac:dyDescent="0.25">
      <c r="B3" s="429" t="s">
        <v>344</v>
      </c>
      <c r="C3" s="429"/>
      <c r="D3" s="429"/>
      <c r="E3" s="429"/>
      <c r="F3" s="429"/>
      <c r="G3" s="429"/>
      <c r="H3" s="429"/>
      <c r="I3" s="259"/>
      <c r="J3" s="260"/>
      <c r="K3" s="260"/>
      <c r="L3" s="260"/>
      <c r="M3" s="260"/>
      <c r="N3" s="260"/>
      <c r="O3" s="260"/>
    </row>
    <row r="4" spans="1:15" ht="15" customHeight="1" x14ac:dyDescent="0.35">
      <c r="B4" s="261">
        <v>2020</v>
      </c>
      <c r="C4" s="20"/>
      <c r="D4" s="430" t="s">
        <v>345</v>
      </c>
      <c r="E4" s="430"/>
      <c r="F4" s="25"/>
      <c r="G4" s="25"/>
      <c r="H4" s="25"/>
      <c r="I4" s="95"/>
      <c r="J4" s="262"/>
      <c r="K4" s="263"/>
      <c r="L4" s="263"/>
      <c r="M4" s="263"/>
      <c r="N4" s="263"/>
      <c r="O4" s="264"/>
    </row>
    <row r="5" spans="1:15" ht="15" customHeight="1" x14ac:dyDescent="0.35">
      <c r="B5" s="13"/>
      <c r="C5" s="26" t="s">
        <v>346</v>
      </c>
      <c r="D5" s="26" t="s">
        <v>347</v>
      </c>
      <c r="E5" s="26" t="s">
        <v>348</v>
      </c>
      <c r="F5" s="26" t="s">
        <v>349</v>
      </c>
      <c r="G5" s="26" t="s">
        <v>350</v>
      </c>
      <c r="H5" s="26" t="s">
        <v>351</v>
      </c>
      <c r="I5" s="95"/>
      <c r="J5" s="262"/>
      <c r="K5" s="263"/>
      <c r="L5" s="263"/>
      <c r="M5" s="263"/>
      <c r="N5" s="263"/>
      <c r="O5" s="264"/>
    </row>
    <row r="6" spans="1:15" ht="15" customHeight="1" x14ac:dyDescent="0.35">
      <c r="B6" s="431" t="s">
        <v>316</v>
      </c>
      <c r="C6" s="431"/>
      <c r="D6" s="431"/>
      <c r="E6" s="431"/>
      <c r="F6" s="431"/>
      <c r="G6" s="431"/>
      <c r="H6" s="431"/>
      <c r="I6" s="95"/>
      <c r="J6" s="262"/>
      <c r="K6" s="263"/>
      <c r="L6" s="263"/>
      <c r="M6" s="263"/>
      <c r="N6" s="263"/>
      <c r="O6" s="264"/>
    </row>
    <row r="7" spans="1:15" ht="16.5" customHeight="1" x14ac:dyDescent="0.35">
      <c r="B7" s="265">
        <v>1985</v>
      </c>
      <c r="C7" s="266"/>
      <c r="D7" s="266">
        <v>1028.72</v>
      </c>
      <c r="E7" s="266">
        <v>547.45000000000005</v>
      </c>
      <c r="F7" s="266">
        <v>2236.4499999999998</v>
      </c>
      <c r="G7" s="266">
        <v>1153.8800000000001</v>
      </c>
      <c r="H7" s="266">
        <v>4457.3100000000004</v>
      </c>
      <c r="I7" s="95"/>
      <c r="J7" s="267"/>
      <c r="K7" s="268"/>
      <c r="L7" s="268"/>
      <c r="M7" s="268"/>
      <c r="N7" s="268"/>
      <c r="O7" s="264"/>
    </row>
    <row r="8" spans="1:15" ht="16.5" customHeight="1" x14ac:dyDescent="0.35">
      <c r="B8" s="265">
        <v>1986</v>
      </c>
      <c r="C8" s="266"/>
      <c r="D8" s="266">
        <v>2234.39</v>
      </c>
      <c r="E8" s="266">
        <v>1260.6099999999999</v>
      </c>
      <c r="F8" s="266">
        <v>2812.26</v>
      </c>
      <c r="G8" s="266">
        <v>2414.2199999999998</v>
      </c>
      <c r="H8" s="266">
        <v>7495.96</v>
      </c>
      <c r="I8" s="269"/>
      <c r="J8" s="267"/>
      <c r="K8" s="268"/>
      <c r="L8" s="268"/>
      <c r="M8" s="268"/>
      <c r="N8" s="268"/>
      <c r="O8" s="264"/>
    </row>
    <row r="9" spans="1:15" ht="16.5" customHeight="1" x14ac:dyDescent="0.35">
      <c r="B9" s="265">
        <v>1987</v>
      </c>
      <c r="C9" s="266"/>
      <c r="D9" s="266">
        <v>3364.05</v>
      </c>
      <c r="E9" s="266">
        <v>1998.63</v>
      </c>
      <c r="F9" s="266">
        <v>4096.5</v>
      </c>
      <c r="G9" s="266">
        <v>3545.39</v>
      </c>
      <c r="H9" s="266">
        <v>11054.48</v>
      </c>
      <c r="I9" s="269"/>
      <c r="J9" s="267"/>
      <c r="K9" s="268"/>
      <c r="L9" s="268"/>
      <c r="M9" s="268"/>
      <c r="N9" s="268"/>
      <c r="O9" s="264"/>
    </row>
    <row r="10" spans="1:15" ht="16.5" customHeight="1" x14ac:dyDescent="0.35">
      <c r="B10" s="265">
        <v>1988</v>
      </c>
      <c r="C10" s="266"/>
      <c r="D10" s="266">
        <v>3732.14</v>
      </c>
      <c r="E10" s="266">
        <v>2088.9699999999998</v>
      </c>
      <c r="F10" s="266">
        <v>2532.0100000000002</v>
      </c>
      <c r="G10" s="266">
        <v>4784.54</v>
      </c>
      <c r="H10" s="266">
        <v>11093.63</v>
      </c>
      <c r="I10" s="269"/>
      <c r="J10" s="267"/>
      <c r="K10" s="268"/>
      <c r="L10" s="268"/>
      <c r="M10" s="268"/>
      <c r="N10" s="268"/>
      <c r="O10" s="264"/>
    </row>
    <row r="11" spans="1:15" ht="16.5" customHeight="1" x14ac:dyDescent="0.35">
      <c r="B11" s="265">
        <v>1989</v>
      </c>
      <c r="C11" s="266">
        <v>3758.65</v>
      </c>
      <c r="D11" s="266">
        <v>5395.31</v>
      </c>
      <c r="E11" s="266">
        <v>3170.2</v>
      </c>
      <c r="F11" s="266">
        <v>4569.3100000000004</v>
      </c>
      <c r="G11" s="266">
        <v>5368.98</v>
      </c>
      <c r="H11" s="266">
        <v>15401.65</v>
      </c>
      <c r="I11" s="269"/>
      <c r="J11" s="267"/>
      <c r="K11" s="268"/>
      <c r="L11" s="268"/>
      <c r="M11" s="268"/>
      <c r="N11" s="268"/>
      <c r="O11" s="264"/>
    </row>
    <row r="12" spans="1:15" ht="16.5" customHeight="1" x14ac:dyDescent="0.35">
      <c r="B12" s="265">
        <v>1990</v>
      </c>
      <c r="C12" s="266">
        <v>4299.99</v>
      </c>
      <c r="D12" s="266">
        <v>7084.2</v>
      </c>
      <c r="E12" s="266">
        <v>4267.09</v>
      </c>
      <c r="F12" s="266">
        <v>6499.84</v>
      </c>
      <c r="G12" s="266">
        <v>8048.6</v>
      </c>
      <c r="H12" s="266">
        <v>21766.27</v>
      </c>
      <c r="I12" s="269"/>
      <c r="J12" s="267"/>
      <c r="K12" s="268"/>
      <c r="L12" s="268"/>
      <c r="M12" s="268"/>
      <c r="N12" s="268"/>
      <c r="O12" s="264"/>
    </row>
    <row r="13" spans="1:15" ht="16.5" customHeight="1" x14ac:dyDescent="0.35">
      <c r="B13" s="265">
        <v>1991</v>
      </c>
      <c r="C13" s="266">
        <v>5044.32</v>
      </c>
      <c r="D13" s="266">
        <v>8070.15</v>
      </c>
      <c r="E13" s="266">
        <v>4842.3</v>
      </c>
      <c r="F13" s="266">
        <v>7842.23</v>
      </c>
      <c r="G13" s="266">
        <v>9933.8799999999992</v>
      </c>
      <c r="H13" s="266">
        <v>26008.57</v>
      </c>
      <c r="I13" s="269"/>
      <c r="J13" s="267"/>
      <c r="K13" s="268"/>
      <c r="L13" s="268"/>
      <c r="M13" s="268"/>
      <c r="N13" s="268"/>
      <c r="O13" s="264"/>
    </row>
    <row r="14" spans="1:15" ht="16.5" customHeight="1" x14ac:dyDescent="0.35">
      <c r="B14" s="265">
        <v>1992</v>
      </c>
      <c r="C14" s="266">
        <v>5904.41</v>
      </c>
      <c r="D14" s="266">
        <v>10573.27</v>
      </c>
      <c r="E14" s="266">
        <v>6472.4</v>
      </c>
      <c r="F14" s="266">
        <v>10489.24</v>
      </c>
      <c r="G14" s="266">
        <v>11393.14</v>
      </c>
      <c r="H14" s="266">
        <v>32638.67</v>
      </c>
      <c r="I14" s="269"/>
      <c r="J14" s="267"/>
      <c r="K14" s="268"/>
      <c r="L14" s="268"/>
      <c r="M14" s="268"/>
      <c r="N14" s="268"/>
      <c r="O14" s="264"/>
    </row>
    <row r="15" spans="1:15" ht="16.5" customHeight="1" x14ac:dyDescent="0.35">
      <c r="B15" s="270">
        <v>1993</v>
      </c>
      <c r="C15" s="271">
        <v>7741.06</v>
      </c>
      <c r="D15" s="271">
        <v>13377.32</v>
      </c>
      <c r="E15" s="271">
        <v>8525.75</v>
      </c>
      <c r="F15" s="271">
        <v>16762.89</v>
      </c>
      <c r="G15" s="271">
        <v>17589.990000000002</v>
      </c>
      <c r="H15" s="271">
        <v>47924.12</v>
      </c>
      <c r="I15" s="269"/>
      <c r="J15" s="267"/>
      <c r="K15" s="268"/>
      <c r="L15" s="268"/>
      <c r="M15" s="268"/>
      <c r="N15" s="268"/>
      <c r="O15" s="264"/>
    </row>
    <row r="16" spans="1:15" ht="16.5" customHeight="1" x14ac:dyDescent="0.35">
      <c r="B16" s="265">
        <v>1993</v>
      </c>
      <c r="C16" s="266">
        <v>8172.16</v>
      </c>
      <c r="D16" s="266">
        <v>12404.71</v>
      </c>
      <c r="E16" s="266">
        <v>7601.86</v>
      </c>
      <c r="F16" s="266">
        <v>15078.17</v>
      </c>
      <c r="G16" s="266">
        <v>16130.45</v>
      </c>
      <c r="H16" s="266">
        <v>43613.34</v>
      </c>
      <c r="I16" s="269"/>
      <c r="J16" s="267"/>
      <c r="K16" s="268"/>
      <c r="L16" s="268"/>
      <c r="M16" s="268"/>
      <c r="N16" s="268"/>
      <c r="O16" s="264"/>
    </row>
    <row r="17" spans="2:15" ht="16.5" customHeight="1" x14ac:dyDescent="0.35">
      <c r="B17" s="265">
        <v>1994</v>
      </c>
      <c r="C17" s="266">
        <v>9541.6</v>
      </c>
      <c r="D17" s="266">
        <v>12304.75</v>
      </c>
      <c r="E17" s="266">
        <v>6904.12</v>
      </c>
      <c r="F17" s="266">
        <v>13038.39</v>
      </c>
      <c r="G17" s="266">
        <v>34246.839999999997</v>
      </c>
      <c r="H17" s="266">
        <v>59589.98</v>
      </c>
      <c r="I17" s="269"/>
      <c r="J17" s="267"/>
      <c r="K17" s="268"/>
      <c r="L17" s="268"/>
      <c r="M17" s="268"/>
      <c r="N17" s="268"/>
      <c r="O17" s="264"/>
    </row>
    <row r="18" spans="2:15" ht="16.5" customHeight="1" x14ac:dyDescent="0.35">
      <c r="B18" s="265">
        <v>1995</v>
      </c>
      <c r="C18" s="266">
        <v>9585.93</v>
      </c>
      <c r="D18" s="266">
        <v>14367.2</v>
      </c>
      <c r="E18" s="266">
        <v>7737.02</v>
      </c>
      <c r="F18" s="266">
        <v>14399.24</v>
      </c>
      <c r="G18" s="266">
        <v>49237.32</v>
      </c>
      <c r="H18" s="266">
        <v>78003.759999999995</v>
      </c>
      <c r="I18" s="269"/>
      <c r="J18" s="267"/>
      <c r="K18" s="268"/>
      <c r="L18" s="268"/>
      <c r="M18" s="268"/>
      <c r="N18" s="268"/>
      <c r="O18" s="264"/>
    </row>
    <row r="19" spans="2:15" ht="16.5" customHeight="1" x14ac:dyDescent="0.35">
      <c r="B19" s="270">
        <v>1996</v>
      </c>
      <c r="C19" s="271">
        <v>11482.73</v>
      </c>
      <c r="D19" s="271">
        <v>16201.67</v>
      </c>
      <c r="E19" s="271">
        <v>8450.0400000000009</v>
      </c>
      <c r="F19" s="271">
        <v>15452.07</v>
      </c>
      <c r="G19" s="271">
        <v>67249.039999999994</v>
      </c>
      <c r="H19" s="271">
        <v>98902.78</v>
      </c>
      <c r="I19" s="269"/>
      <c r="J19" s="267"/>
      <c r="K19" s="268"/>
      <c r="L19" s="268"/>
      <c r="M19" s="268"/>
      <c r="N19" s="268"/>
      <c r="O19" s="264"/>
    </row>
    <row r="20" spans="2:15" ht="16.5" customHeight="1" x14ac:dyDescent="0.35">
      <c r="B20" s="272">
        <v>35430</v>
      </c>
      <c r="C20" s="266">
        <v>11482.727924504194</v>
      </c>
      <c r="D20" s="266">
        <v>16201.66839057483</v>
      </c>
      <c r="E20" s="266">
        <v>8450.0354516129009</v>
      </c>
      <c r="F20" s="266">
        <v>15452.069838709678</v>
      </c>
      <c r="G20" s="266">
        <v>67249.037548387103</v>
      </c>
      <c r="H20" s="266">
        <v>98902.775777671573</v>
      </c>
      <c r="I20" s="269"/>
      <c r="J20" s="267"/>
      <c r="K20" s="268"/>
      <c r="L20" s="268"/>
      <c r="M20" s="268"/>
      <c r="N20" s="268"/>
      <c r="O20" s="264"/>
    </row>
    <row r="21" spans="2:15" ht="16.5" customHeight="1" x14ac:dyDescent="0.35">
      <c r="B21" s="272">
        <v>35795</v>
      </c>
      <c r="C21" s="266">
        <v>13364.93624749097</v>
      </c>
      <c r="D21" s="266">
        <v>18448.599698445159</v>
      </c>
      <c r="E21" s="266">
        <v>9773.8036451612916</v>
      </c>
      <c r="F21" s="266">
        <v>18192.731290322576</v>
      </c>
      <c r="G21" s="266">
        <v>85900.308935483874</v>
      </c>
      <c r="H21" s="266">
        <v>122541.63992425159</v>
      </c>
      <c r="I21" s="269"/>
      <c r="J21" s="267"/>
      <c r="K21" s="268"/>
      <c r="L21" s="268"/>
      <c r="M21" s="268"/>
      <c r="N21" s="268"/>
      <c r="O21" s="264"/>
    </row>
    <row r="22" spans="2:15" ht="16.5" customHeight="1" x14ac:dyDescent="0.35">
      <c r="B22" s="272">
        <v>36160</v>
      </c>
      <c r="C22" s="266">
        <v>16847.776531188381</v>
      </c>
      <c r="D22" s="266">
        <v>20599.74526175806</v>
      </c>
      <c r="E22" s="266">
        <v>10525.254193548388</v>
      </c>
      <c r="F22" s="266">
        <v>20152.990000000002</v>
      </c>
      <c r="G22" s="266">
        <v>101780.23429032258</v>
      </c>
      <c r="H22" s="266">
        <v>142532.96955208064</v>
      </c>
      <c r="I22" s="269"/>
      <c r="J22" s="267"/>
      <c r="K22" s="268"/>
      <c r="L22" s="268"/>
      <c r="M22" s="268"/>
      <c r="N22" s="268"/>
      <c r="O22" s="264"/>
    </row>
    <row r="23" spans="2:15" ht="16.5" customHeight="1" x14ac:dyDescent="0.35">
      <c r="B23" s="272">
        <v>36525</v>
      </c>
      <c r="C23" s="266">
        <v>19440.253971833223</v>
      </c>
      <c r="D23" s="266">
        <v>23542.896583768386</v>
      </c>
      <c r="E23" s="266">
        <v>12427.250612903224</v>
      </c>
      <c r="F23" s="266">
        <v>24543.567645161289</v>
      </c>
      <c r="G23" s="266">
        <v>130721.97177419352</v>
      </c>
      <c r="H23" s="266">
        <v>178808.43600312324</v>
      </c>
      <c r="I23" s="269"/>
      <c r="J23" s="267"/>
      <c r="K23" s="268"/>
      <c r="L23" s="268"/>
      <c r="M23" s="268"/>
      <c r="N23" s="268"/>
      <c r="O23" s="264"/>
    </row>
    <row r="24" spans="2:15" ht="16.5" customHeight="1" x14ac:dyDescent="0.35">
      <c r="B24" s="272">
        <v>36891</v>
      </c>
      <c r="C24" s="266">
        <v>21685.433615777096</v>
      </c>
      <c r="D24" s="266">
        <v>25306.512480508707</v>
      </c>
      <c r="E24" s="266">
        <v>13210.739064516129</v>
      </c>
      <c r="F24" s="266">
        <v>26365.455580645157</v>
      </c>
      <c r="G24" s="266">
        <v>160721.66974193548</v>
      </c>
      <c r="H24" s="266">
        <v>212393.6378030894</v>
      </c>
      <c r="I24" s="269"/>
      <c r="J24" s="267"/>
      <c r="K24" s="268"/>
      <c r="L24" s="268"/>
      <c r="M24" s="268"/>
      <c r="N24" s="268"/>
      <c r="O24" s="264"/>
    </row>
    <row r="25" spans="2:15" ht="16.5" customHeight="1" x14ac:dyDescent="0.35">
      <c r="B25" s="272">
        <v>37256</v>
      </c>
      <c r="C25" s="266">
        <v>25168.903060484514</v>
      </c>
      <c r="D25" s="266">
        <v>29197.828134713556</v>
      </c>
      <c r="E25" s="266">
        <v>14844.237709677423</v>
      </c>
      <c r="F25" s="266">
        <v>28781.828387096768</v>
      </c>
      <c r="G25" s="266">
        <v>184878.19148387093</v>
      </c>
      <c r="H25" s="266">
        <v>242857.8480056813</v>
      </c>
      <c r="I25" s="269"/>
      <c r="J25" s="267"/>
      <c r="K25" s="268"/>
      <c r="L25" s="268"/>
      <c r="M25" s="268"/>
      <c r="N25" s="268"/>
      <c r="O25" s="264"/>
    </row>
    <row r="26" spans="2:15" ht="16.5" customHeight="1" x14ac:dyDescent="0.35">
      <c r="B26" s="272">
        <v>37621</v>
      </c>
      <c r="C26" s="266">
        <v>26243.565924301296</v>
      </c>
      <c r="D26" s="266">
        <v>30627.826762016772</v>
      </c>
      <c r="E26" s="266">
        <v>15233.460161290321</v>
      </c>
      <c r="F26" s="266">
        <v>24835.122387096773</v>
      </c>
      <c r="G26" s="266">
        <v>182307.57187096777</v>
      </c>
      <c r="H26" s="266">
        <v>237770.52102008127</v>
      </c>
      <c r="I26" s="269"/>
      <c r="J26" s="267"/>
      <c r="K26" s="268"/>
      <c r="L26" s="268"/>
      <c r="M26" s="268"/>
      <c r="N26" s="268"/>
      <c r="O26" s="264"/>
    </row>
    <row r="27" spans="2:15" ht="16.5" customHeight="1" x14ac:dyDescent="0.35">
      <c r="B27" s="272">
        <v>37986</v>
      </c>
      <c r="C27" s="266">
        <v>27901.003574680315</v>
      </c>
      <c r="D27" s="266">
        <v>32971.977867926449</v>
      </c>
      <c r="E27" s="266">
        <v>16629.664709677414</v>
      </c>
      <c r="F27" s="266">
        <v>29727.62761290323</v>
      </c>
      <c r="G27" s="266">
        <v>179724.21045161289</v>
      </c>
      <c r="H27" s="266">
        <v>242423.81593244258</v>
      </c>
      <c r="I27" s="269"/>
      <c r="J27" s="267"/>
      <c r="K27" s="268"/>
      <c r="L27" s="268"/>
      <c r="M27" s="268"/>
      <c r="N27" s="268"/>
      <c r="O27" s="264"/>
    </row>
    <row r="28" spans="2:15" ht="19.5" customHeight="1" x14ac:dyDescent="0.35">
      <c r="B28" s="272">
        <v>38352</v>
      </c>
      <c r="C28" s="266">
        <v>30217.856594717414</v>
      </c>
      <c r="D28" s="266">
        <v>38890.38559901515</v>
      </c>
      <c r="E28" s="266">
        <v>21138.044064516132</v>
      </c>
      <c r="F28" s="266">
        <v>36468.100870967741</v>
      </c>
      <c r="G28" s="266">
        <v>180700.50216129029</v>
      </c>
      <c r="H28" s="266">
        <v>256058.98863127321</v>
      </c>
      <c r="I28" s="269"/>
      <c r="J28" s="267"/>
      <c r="K28" s="268"/>
      <c r="L28" s="268"/>
      <c r="M28" s="268"/>
      <c r="N28" s="268"/>
      <c r="O28" s="264"/>
    </row>
    <row r="29" spans="2:15" ht="15" customHeight="1" x14ac:dyDescent="0.35">
      <c r="B29" s="272">
        <v>38717</v>
      </c>
      <c r="C29" s="266">
        <v>34670.314178676126</v>
      </c>
      <c r="D29" s="266">
        <v>48161.405190948382</v>
      </c>
      <c r="E29" s="266">
        <v>27374.118838709666</v>
      </c>
      <c r="F29" s="266">
        <v>39479.676096774194</v>
      </c>
      <c r="G29" s="266">
        <v>182022.90948387099</v>
      </c>
      <c r="H29" s="266">
        <v>269663.99077159358</v>
      </c>
      <c r="I29" s="269"/>
      <c r="J29" s="267"/>
      <c r="K29" s="268"/>
      <c r="L29" s="268"/>
      <c r="M29" s="268"/>
      <c r="N29" s="268"/>
      <c r="O29" s="264"/>
    </row>
    <row r="30" spans="2:15" ht="16.5" customHeight="1" x14ac:dyDescent="0.35">
      <c r="B30" s="272">
        <v>39082</v>
      </c>
      <c r="C30" s="266">
        <v>36062.734262838065</v>
      </c>
      <c r="D30" s="266">
        <v>52137.755647622573</v>
      </c>
      <c r="E30" s="266">
        <v>30737.119516129027</v>
      </c>
      <c r="F30" s="266">
        <v>42915.133161290323</v>
      </c>
      <c r="G30" s="266">
        <v>193919.7367741935</v>
      </c>
      <c r="H30" s="266">
        <v>288972.62558310648</v>
      </c>
      <c r="I30" s="95"/>
      <c r="J30" s="273"/>
      <c r="K30" s="260"/>
      <c r="L30" s="260"/>
      <c r="M30" s="260"/>
      <c r="N30" s="260"/>
      <c r="O30" s="260"/>
    </row>
    <row r="31" spans="2:15" ht="16.5" customHeight="1" x14ac:dyDescent="0.35">
      <c r="B31" s="272">
        <v>39447</v>
      </c>
      <c r="C31" s="266">
        <v>40980.073957973233</v>
      </c>
      <c r="D31" s="266">
        <v>61347.92468666935</v>
      </c>
      <c r="E31" s="266">
        <v>36729.496935483861</v>
      </c>
      <c r="F31" s="266">
        <v>48774.919580645146</v>
      </c>
      <c r="G31" s="266">
        <v>220565.57177419352</v>
      </c>
      <c r="H31" s="266">
        <v>330688.41604150803</v>
      </c>
      <c r="I31" s="269"/>
      <c r="J31" s="267"/>
      <c r="K31" s="268"/>
      <c r="L31" s="268"/>
      <c r="M31" s="268"/>
      <c r="N31" s="268"/>
      <c r="O31" s="274"/>
    </row>
    <row r="32" spans="2:15" ht="16.5" customHeight="1" x14ac:dyDescent="0.35">
      <c r="B32" s="272">
        <v>39813</v>
      </c>
      <c r="C32" s="266">
        <v>47820.783118051615</v>
      </c>
      <c r="D32" s="266">
        <v>72063.99145658128</v>
      </c>
      <c r="E32" s="266">
        <v>42085.483419354845</v>
      </c>
      <c r="F32" s="266">
        <v>55253.777129032256</v>
      </c>
      <c r="G32" s="266">
        <v>247931.5746774193</v>
      </c>
      <c r="H32" s="266">
        <v>375249.34326303279</v>
      </c>
      <c r="I32" s="269"/>
      <c r="J32" s="267"/>
      <c r="K32" s="268"/>
      <c r="L32" s="268"/>
      <c r="M32" s="268"/>
      <c r="N32" s="268"/>
      <c r="O32" s="274"/>
    </row>
    <row r="33" spans="2:15" ht="16.5" customHeight="1" x14ac:dyDescent="0.35">
      <c r="B33" s="272">
        <v>40178</v>
      </c>
      <c r="C33" s="266">
        <v>57322.899992547085</v>
      </c>
      <c r="D33" s="266">
        <v>109615.46221818389</v>
      </c>
      <c r="E33" s="266">
        <v>73755.772580645134</v>
      </c>
      <c r="F33" s="266">
        <v>77458.529548387072</v>
      </c>
      <c r="G33" s="266">
        <v>239122.20009677421</v>
      </c>
      <c r="H33" s="266">
        <v>426196.19186334504</v>
      </c>
      <c r="I33" s="269"/>
      <c r="J33" s="267"/>
      <c r="K33" s="268"/>
      <c r="L33" s="268"/>
      <c r="M33" s="268"/>
      <c r="N33" s="268"/>
      <c r="O33" s="274"/>
    </row>
    <row r="34" spans="2:15" ht="16.5" customHeight="1" x14ac:dyDescent="0.35">
      <c r="B34" s="272">
        <v>40543</v>
      </c>
      <c r="C34" s="266">
        <v>60936.262298621623</v>
      </c>
      <c r="D34" s="266">
        <v>114671.96935632902</v>
      </c>
      <c r="E34" s="266">
        <v>76093.942870967745</v>
      </c>
      <c r="F34" s="266">
        <v>73974.459612903229</v>
      </c>
      <c r="G34" s="266">
        <v>252863.96032258059</v>
      </c>
      <c r="H34" s="266">
        <v>441510.38929181296</v>
      </c>
      <c r="I34" s="269"/>
      <c r="J34" s="267"/>
      <c r="K34" s="268"/>
      <c r="L34" s="268"/>
      <c r="M34" s="268"/>
      <c r="N34" s="268"/>
      <c r="O34" s="274"/>
    </row>
    <row r="35" spans="2:15" ht="16.5" customHeight="1" x14ac:dyDescent="0.35">
      <c r="B35" s="272">
        <v>40908</v>
      </c>
      <c r="C35" s="266">
        <v>68440.174328277426</v>
      </c>
      <c r="D35" s="266">
        <v>116518.10795910966</v>
      </c>
      <c r="E35" s="266">
        <v>73504.660193548392</v>
      </c>
      <c r="F35" s="266">
        <v>77298.389709677416</v>
      </c>
      <c r="G35" s="266">
        <v>293941.04587096768</v>
      </c>
      <c r="H35" s="266">
        <v>487757.54353975476</v>
      </c>
      <c r="I35" s="269"/>
      <c r="J35" s="267"/>
      <c r="K35" s="268"/>
      <c r="L35" s="268"/>
      <c r="M35" s="268"/>
      <c r="N35" s="268"/>
      <c r="O35" s="274"/>
    </row>
    <row r="36" spans="2:15" ht="16.5" customHeight="1" x14ac:dyDescent="0.35">
      <c r="B36" s="272">
        <v>41274</v>
      </c>
      <c r="C36" s="266">
        <v>74708.50361440453</v>
      </c>
      <c r="D36" s="266">
        <v>126618.83883885808</v>
      </c>
      <c r="E36" s="266">
        <v>77824.060064516118</v>
      </c>
      <c r="F36" s="266">
        <v>83432.095387096764</v>
      </c>
      <c r="G36" s="266">
        <v>317568.41464516131</v>
      </c>
      <c r="H36" s="266">
        <v>527619.34887111606</v>
      </c>
      <c r="I36" s="269"/>
      <c r="J36" s="267"/>
      <c r="K36" s="268"/>
      <c r="L36" s="268"/>
      <c r="M36" s="268"/>
      <c r="N36" s="268"/>
      <c r="O36" s="274"/>
    </row>
    <row r="37" spans="2:15" ht="16.5" customHeight="1" x14ac:dyDescent="0.35">
      <c r="B37" s="272">
        <v>41639</v>
      </c>
      <c r="C37" s="266">
        <v>79540.318528781951</v>
      </c>
      <c r="D37" s="266">
        <v>145837.97691004837</v>
      </c>
      <c r="E37" s="266">
        <v>95158.157225806455</v>
      </c>
      <c r="F37" s="266">
        <v>101946.18948387096</v>
      </c>
      <c r="G37" s="266">
        <v>314468.37619354844</v>
      </c>
      <c r="H37" s="266">
        <v>562252.5425874677</v>
      </c>
      <c r="I37" s="269"/>
      <c r="J37" s="267"/>
      <c r="K37" s="268"/>
      <c r="L37" s="268"/>
      <c r="M37" s="268"/>
      <c r="N37" s="268"/>
      <c r="O37" s="274"/>
    </row>
    <row r="38" spans="2:15" ht="16.5" customHeight="1" x14ac:dyDescent="0.35">
      <c r="B38" s="272">
        <v>42004</v>
      </c>
      <c r="C38" s="266">
        <v>88749.58710543708</v>
      </c>
      <c r="D38" s="266">
        <v>197761.0507557645</v>
      </c>
      <c r="E38" s="266">
        <v>141138.73370967738</v>
      </c>
      <c r="F38" s="266">
        <v>111984.42167741936</v>
      </c>
      <c r="G38" s="266">
        <v>299897.18777419353</v>
      </c>
      <c r="H38" s="266">
        <v>609642.6602073774</v>
      </c>
      <c r="I38" s="269"/>
      <c r="J38" s="267"/>
      <c r="K38" s="268"/>
      <c r="L38" s="268"/>
      <c r="M38" s="268"/>
      <c r="N38" s="268"/>
      <c r="O38" s="274"/>
    </row>
    <row r="39" spans="2:15" ht="16.5" customHeight="1" x14ac:dyDescent="0.35">
      <c r="B39" s="272">
        <v>42369</v>
      </c>
      <c r="C39" s="266">
        <v>103207.18124019324</v>
      </c>
      <c r="D39" s="266">
        <v>278202.41693439358</v>
      </c>
      <c r="E39" s="266">
        <v>213684.56851612905</v>
      </c>
      <c r="F39" s="266">
        <v>150326.41232258067</v>
      </c>
      <c r="G39" s="266">
        <v>263739.28058064514</v>
      </c>
      <c r="H39" s="266">
        <v>692268.10983761935</v>
      </c>
      <c r="I39" s="275"/>
      <c r="J39" s="276"/>
      <c r="K39" s="268"/>
      <c r="L39" s="268"/>
      <c r="M39" s="268"/>
      <c r="N39" s="268"/>
      <c r="O39" s="274"/>
    </row>
    <row r="40" spans="2:15" ht="16.5" customHeight="1" x14ac:dyDescent="0.35">
      <c r="B40" s="272">
        <v>42735</v>
      </c>
      <c r="C40" s="266">
        <v>110926.80517173809</v>
      </c>
      <c r="D40" s="266">
        <v>326100.25398349366</v>
      </c>
      <c r="E40" s="266">
        <v>257852.17303225806</v>
      </c>
      <c r="F40" s="266">
        <v>168476.44345161287</v>
      </c>
      <c r="G40" s="266">
        <v>252698.01899999994</v>
      </c>
      <c r="H40" s="266">
        <v>747274.71643510635</v>
      </c>
      <c r="I40" s="275"/>
      <c r="J40" s="276"/>
      <c r="K40" s="268"/>
      <c r="L40" s="268"/>
      <c r="M40" s="268"/>
      <c r="N40" s="268"/>
      <c r="O40" s="274"/>
    </row>
    <row r="41" spans="2:15" ht="16.5" customHeight="1" x14ac:dyDescent="0.35">
      <c r="B41" s="272">
        <v>43100</v>
      </c>
      <c r="C41" s="266">
        <v>118067.98623013258</v>
      </c>
      <c r="D41" s="266">
        <v>367107.47598689666</v>
      </c>
      <c r="E41" s="266">
        <v>294437.67212903232</v>
      </c>
      <c r="F41" s="266">
        <v>195733.2986451613</v>
      </c>
      <c r="G41" s="266">
        <v>247063.98235483878</v>
      </c>
      <c r="H41" s="266">
        <v>809904.75698689674</v>
      </c>
      <c r="I41" s="275"/>
      <c r="J41" s="276"/>
      <c r="K41" s="268"/>
      <c r="L41" s="268"/>
      <c r="M41" s="268"/>
      <c r="N41" s="268"/>
      <c r="O41" s="274"/>
    </row>
    <row r="42" spans="2:15" ht="16.5" customHeight="1" x14ac:dyDescent="0.35">
      <c r="B42" s="272">
        <v>43465</v>
      </c>
      <c r="C42" s="266">
        <v>125098.77795079</v>
      </c>
      <c r="D42" s="266">
        <v>411968.45082966133</v>
      </c>
      <c r="E42" s="266">
        <v>334488.56225806446</v>
      </c>
      <c r="F42" s="266">
        <v>197884.37264516129</v>
      </c>
      <c r="G42" s="266">
        <v>216582.86903225805</v>
      </c>
      <c r="H42" s="266">
        <v>826435.6925070805</v>
      </c>
      <c r="I42" s="275"/>
      <c r="J42" s="276"/>
      <c r="K42" s="268"/>
      <c r="L42" s="268"/>
      <c r="M42" s="268"/>
      <c r="N42" s="268"/>
      <c r="O42" s="274"/>
    </row>
    <row r="43" spans="2:15" ht="16.5" customHeight="1" x14ac:dyDescent="0.35">
      <c r="B43" s="272">
        <v>43830</v>
      </c>
      <c r="C43" s="266">
        <v>128702.91317290934</v>
      </c>
      <c r="D43" s="266">
        <v>432887.0063173775</v>
      </c>
      <c r="E43" s="266">
        <v>353987.72219354834</v>
      </c>
      <c r="F43" s="266">
        <v>211666.90316129033</v>
      </c>
      <c r="G43" s="266">
        <v>233595.2474516129</v>
      </c>
      <c r="H43" s="266">
        <v>878149.15693028073</v>
      </c>
      <c r="I43" s="275"/>
      <c r="J43" s="276"/>
      <c r="K43" s="268"/>
      <c r="L43" s="268"/>
      <c r="M43" s="268"/>
      <c r="N43" s="268"/>
      <c r="O43" s="274"/>
    </row>
    <row r="44" spans="2:15" ht="16.5" customHeight="1" x14ac:dyDescent="0.35">
      <c r="B44" s="277">
        <v>44196</v>
      </c>
      <c r="C44" s="278">
        <v>130844.31297551998</v>
      </c>
      <c r="D44" s="278">
        <v>442633.00643873803</v>
      </c>
      <c r="E44" s="278">
        <v>363438.4803248407</v>
      </c>
      <c r="F44" s="278">
        <v>218669.41281736954</v>
      </c>
      <c r="G44" s="278">
        <v>239337.24261330822</v>
      </c>
      <c r="H44" s="278">
        <v>900631.10449546459</v>
      </c>
      <c r="I44" s="275"/>
      <c r="J44" s="276"/>
      <c r="K44" s="268"/>
      <c r="L44" s="268"/>
      <c r="M44" s="268"/>
      <c r="N44" s="268"/>
      <c r="O44" s="274"/>
    </row>
    <row r="45" spans="2:15" ht="15" customHeight="1" x14ac:dyDescent="0.35">
      <c r="B45" s="279" t="s">
        <v>352</v>
      </c>
      <c r="C45" s="266"/>
      <c r="D45" s="266"/>
      <c r="E45" s="266"/>
      <c r="F45" s="266"/>
      <c r="G45" s="266"/>
      <c r="H45" s="266"/>
      <c r="I45" s="280"/>
      <c r="J45" s="267"/>
      <c r="K45" s="268"/>
      <c r="L45" s="268"/>
      <c r="M45" s="268"/>
      <c r="N45" s="268"/>
      <c r="O45" s="274"/>
    </row>
    <row r="46" spans="2:15" ht="15" x14ac:dyDescent="0.25">
      <c r="B46" s="427" t="s">
        <v>202</v>
      </c>
      <c r="C46" s="427"/>
      <c r="D46" s="427"/>
      <c r="E46" s="427"/>
      <c r="F46" s="427"/>
      <c r="G46" s="427"/>
      <c r="H46" s="427"/>
      <c r="I46" s="427"/>
      <c r="J46" s="427"/>
    </row>
    <row r="47" spans="2:15" ht="15" x14ac:dyDescent="0.25">
      <c r="B47" s="281" t="s">
        <v>319</v>
      </c>
      <c r="C47" s="12"/>
      <c r="D47" s="12"/>
      <c r="E47" s="12"/>
      <c r="F47" s="12"/>
      <c r="G47" s="12"/>
      <c r="H47" s="12"/>
      <c r="I47" s="12"/>
      <c r="J47" s="282"/>
    </row>
    <row r="48" spans="2:15" ht="15" x14ac:dyDescent="0.25">
      <c r="B48" s="12"/>
      <c r="C48" s="12"/>
      <c r="D48" s="12"/>
      <c r="E48" s="12"/>
      <c r="F48" s="12"/>
      <c r="G48" s="12"/>
      <c r="H48" s="12"/>
      <c r="I48" s="12"/>
      <c r="J48" s="282"/>
    </row>
    <row r="49" spans="2:10" ht="15" x14ac:dyDescent="0.25">
      <c r="B49" s="12"/>
      <c r="C49" s="12"/>
      <c r="D49" s="12"/>
      <c r="E49" s="12"/>
      <c r="F49" s="12"/>
      <c r="G49" s="12"/>
      <c r="H49" s="12"/>
      <c r="I49" s="12"/>
      <c r="J49" s="282"/>
    </row>
    <row r="50" spans="2:10" ht="15" x14ac:dyDescent="0.25">
      <c r="B50" s="12"/>
      <c r="C50" s="12"/>
      <c r="D50" s="12"/>
      <c r="E50" s="12"/>
      <c r="F50" s="12"/>
      <c r="G50" s="12"/>
      <c r="H50" s="12"/>
      <c r="I50" s="12"/>
      <c r="J50" s="282"/>
    </row>
  </sheetData>
  <mergeCells count="6">
    <mergeCell ref="B46:J46"/>
    <mergeCell ref="B1:H1"/>
    <mergeCell ref="B2:H2"/>
    <mergeCell ref="B3:H3"/>
    <mergeCell ref="D4:E4"/>
    <mergeCell ref="B6:H6"/>
  </mergeCells>
  <hyperlinks>
    <hyperlink ref="B47" location="הסברים!A1" display="להערות והסברים ראו לשונית 'הסברים'."/>
    <hyperlink ref="A1" location="'ראשי'!A1" display="חזור לראשי"/>
  </hyperlinks>
  <printOptions horizontalCentered="1"/>
  <pageMargins left="0.74803149606299213" right="0.82677165354330717" top="0.6692913385826772" bottom="0.51181102362204722" header="0.35433070866141736" footer="0.27559055118110237"/>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3">
    <pageSetUpPr fitToPage="1"/>
  </sheetPr>
  <dimension ref="A1:AA31"/>
  <sheetViews>
    <sheetView rightToLeft="1" zoomScaleNormal="90" workbookViewId="0"/>
  </sheetViews>
  <sheetFormatPr defaultRowHeight="15" x14ac:dyDescent="0.25"/>
  <cols>
    <col min="1" max="1" width="9" style="247"/>
    <col min="2" max="2" width="11.25" style="18" bestFit="1" customWidth="1"/>
    <col min="3" max="3" width="45.25" style="18" customWidth="1"/>
    <col min="4" max="5" width="6.375" style="18" bestFit="1" customWidth="1"/>
    <col min="6" max="6" width="10" style="18" bestFit="1" customWidth="1"/>
    <col min="7" max="7" width="32.75" style="18" customWidth="1"/>
    <col min="8" max="8" width="28" style="247" customWidth="1"/>
    <col min="9" max="16384" width="9" style="247"/>
  </cols>
  <sheetData>
    <row r="1" spans="1:27" x14ac:dyDescent="0.25">
      <c r="A1" s="351" t="s">
        <v>482</v>
      </c>
      <c r="B1" s="426" t="s">
        <v>353</v>
      </c>
      <c r="C1" s="426"/>
      <c r="D1" s="426"/>
      <c r="E1" s="426"/>
      <c r="F1" s="426"/>
      <c r="G1" s="426"/>
    </row>
    <row r="2" spans="1:27" x14ac:dyDescent="0.25">
      <c r="B2" s="102"/>
      <c r="C2" s="102"/>
      <c r="D2" s="102"/>
      <c r="E2" s="102"/>
      <c r="F2" s="102"/>
      <c r="G2" s="102"/>
      <c r="N2" s="248"/>
      <c r="O2" s="248"/>
      <c r="P2" s="248"/>
      <c r="Q2" s="248"/>
      <c r="R2" s="248"/>
      <c r="S2" s="248"/>
      <c r="T2" s="248"/>
      <c r="U2" s="248"/>
      <c r="V2" s="248"/>
      <c r="W2" s="248"/>
      <c r="X2" s="248"/>
      <c r="Y2" s="248"/>
      <c r="Z2" s="248"/>
      <c r="AA2" s="248"/>
    </row>
    <row r="3" spans="1:27" ht="30" x14ac:dyDescent="0.2">
      <c r="B3" s="150" t="s">
        <v>7</v>
      </c>
      <c r="C3" s="150" t="s">
        <v>8</v>
      </c>
      <c r="D3" s="149" t="s">
        <v>9</v>
      </c>
      <c r="E3" s="149" t="s">
        <v>10</v>
      </c>
      <c r="F3" s="150" t="s">
        <v>11</v>
      </c>
      <c r="G3" s="150" t="s">
        <v>12</v>
      </c>
      <c r="N3" s="248"/>
      <c r="O3" s="248"/>
      <c r="P3" s="248"/>
      <c r="Q3" s="248"/>
      <c r="R3" s="248"/>
      <c r="S3" s="248"/>
      <c r="T3" s="248"/>
      <c r="U3" s="248"/>
      <c r="V3" s="248"/>
      <c r="W3" s="248"/>
      <c r="X3" s="248"/>
      <c r="Y3" s="248"/>
      <c r="Z3" s="248"/>
      <c r="AA3" s="248"/>
    </row>
    <row r="4" spans="1:27" ht="90" x14ac:dyDescent="0.2">
      <c r="B4" s="283" t="s">
        <v>36</v>
      </c>
      <c r="C4" s="82" t="s">
        <v>354</v>
      </c>
      <c r="D4" s="149"/>
      <c r="E4" s="149"/>
      <c r="F4" s="150"/>
      <c r="G4" s="150"/>
      <c r="N4" s="248"/>
      <c r="O4" s="248"/>
      <c r="P4" s="248"/>
      <c r="Q4" s="248"/>
      <c r="R4" s="248"/>
      <c r="S4" s="248"/>
      <c r="T4" s="248"/>
      <c r="U4" s="248"/>
      <c r="V4" s="248"/>
      <c r="W4" s="248"/>
      <c r="X4" s="248"/>
      <c r="Y4" s="248"/>
      <c r="Z4" s="248"/>
      <c r="AA4" s="248"/>
    </row>
    <row r="5" spans="1:27" ht="60" x14ac:dyDescent="0.2">
      <c r="B5" s="283" t="s">
        <v>346</v>
      </c>
      <c r="C5" s="82" t="s">
        <v>355</v>
      </c>
      <c r="D5" s="83" t="s">
        <v>323</v>
      </c>
      <c r="E5" s="104" t="s">
        <v>176</v>
      </c>
      <c r="F5" s="83" t="s">
        <v>356</v>
      </c>
      <c r="G5" s="284" t="s">
        <v>357</v>
      </c>
      <c r="N5" s="248"/>
      <c r="O5" s="248"/>
      <c r="P5" s="248"/>
      <c r="Q5" s="248"/>
      <c r="R5" s="248"/>
      <c r="S5" s="248"/>
      <c r="T5" s="248"/>
      <c r="U5" s="248"/>
      <c r="V5" s="248"/>
      <c r="W5" s="248"/>
      <c r="X5" s="248"/>
      <c r="Y5" s="248"/>
      <c r="Z5" s="248"/>
      <c r="AA5" s="248"/>
    </row>
    <row r="6" spans="1:27" ht="45" x14ac:dyDescent="0.2">
      <c r="B6" s="82" t="s">
        <v>358</v>
      </c>
      <c r="C6" s="82" t="s">
        <v>359</v>
      </c>
      <c r="D6" s="83" t="s">
        <v>323</v>
      </c>
      <c r="E6" s="104" t="s">
        <v>176</v>
      </c>
      <c r="F6" s="83" t="s">
        <v>327</v>
      </c>
      <c r="G6" s="432" t="s">
        <v>360</v>
      </c>
      <c r="N6" s="248"/>
      <c r="O6" s="248"/>
      <c r="P6" s="248"/>
      <c r="Q6" s="248"/>
      <c r="R6" s="248"/>
      <c r="S6" s="248"/>
      <c r="T6" s="248"/>
      <c r="U6" s="248"/>
      <c r="V6" s="248"/>
      <c r="W6" s="248"/>
      <c r="X6" s="248"/>
      <c r="Y6" s="248"/>
      <c r="Z6" s="248"/>
      <c r="AA6" s="248"/>
    </row>
    <row r="7" spans="1:27" ht="90" x14ac:dyDescent="0.2">
      <c r="B7" s="82" t="s">
        <v>361</v>
      </c>
      <c r="C7" s="82" t="s">
        <v>362</v>
      </c>
      <c r="D7" s="83" t="s">
        <v>323</v>
      </c>
      <c r="E7" s="104" t="s">
        <v>176</v>
      </c>
      <c r="F7" s="83" t="s">
        <v>327</v>
      </c>
      <c r="G7" s="432"/>
      <c r="N7" s="248"/>
      <c r="O7" s="248"/>
      <c r="P7" s="248"/>
      <c r="Q7" s="248"/>
      <c r="R7" s="248"/>
      <c r="S7" s="248"/>
      <c r="T7" s="248"/>
      <c r="U7" s="248"/>
      <c r="V7" s="248"/>
      <c r="W7" s="248"/>
      <c r="X7" s="248"/>
      <c r="Y7" s="248"/>
      <c r="Z7" s="248"/>
      <c r="AA7" s="248"/>
    </row>
    <row r="8" spans="1:27" ht="75" x14ac:dyDescent="0.2">
      <c r="B8" s="82" t="s">
        <v>349</v>
      </c>
      <c r="C8" s="82" t="s">
        <v>363</v>
      </c>
      <c r="D8" s="83" t="s">
        <v>323</v>
      </c>
      <c r="E8" s="104" t="s">
        <v>176</v>
      </c>
      <c r="F8" s="83" t="s">
        <v>327</v>
      </c>
      <c r="G8" s="432"/>
      <c r="N8" s="248"/>
      <c r="O8" s="248"/>
      <c r="P8" s="248"/>
      <c r="Q8" s="248"/>
      <c r="R8" s="248"/>
      <c r="S8" s="248"/>
      <c r="T8" s="248"/>
      <c r="U8" s="248"/>
      <c r="V8" s="248"/>
      <c r="W8" s="248"/>
      <c r="X8" s="248"/>
      <c r="Y8" s="248"/>
      <c r="Z8" s="248"/>
      <c r="AA8" s="248"/>
    </row>
    <row r="9" spans="1:27" ht="90" x14ac:dyDescent="0.2">
      <c r="B9" s="283" t="s">
        <v>350</v>
      </c>
      <c r="C9" s="82" t="s">
        <v>364</v>
      </c>
      <c r="D9" s="83" t="s">
        <v>323</v>
      </c>
      <c r="E9" s="104" t="s">
        <v>176</v>
      </c>
      <c r="F9" s="83" t="s">
        <v>327</v>
      </c>
      <c r="G9" s="432"/>
      <c r="N9" s="248"/>
      <c r="O9" s="248"/>
      <c r="P9" s="248"/>
      <c r="Q9" s="248"/>
      <c r="R9" s="248"/>
      <c r="S9" s="248"/>
      <c r="T9" s="248"/>
      <c r="U9" s="248"/>
      <c r="V9" s="248"/>
      <c r="W9" s="248"/>
      <c r="X9" s="248"/>
      <c r="Y9" s="248"/>
      <c r="Z9" s="248"/>
      <c r="AA9" s="248"/>
    </row>
    <row r="10" spans="1:27" ht="45" x14ac:dyDescent="0.2">
      <c r="B10" s="82" t="s">
        <v>351</v>
      </c>
      <c r="C10" s="284" t="s">
        <v>365</v>
      </c>
      <c r="D10" s="83" t="s">
        <v>323</v>
      </c>
      <c r="E10" s="104" t="s">
        <v>176</v>
      </c>
      <c r="F10" s="83" t="s">
        <v>327</v>
      </c>
      <c r="G10" s="432"/>
      <c r="N10" s="248"/>
      <c r="O10" s="248"/>
      <c r="P10" s="248"/>
      <c r="Q10" s="248"/>
      <c r="R10" s="248"/>
      <c r="S10" s="248"/>
      <c r="T10" s="248"/>
      <c r="U10" s="248"/>
      <c r="V10" s="248"/>
      <c r="W10" s="248"/>
      <c r="X10" s="248"/>
      <c r="Y10" s="248"/>
      <c r="Z10" s="248"/>
      <c r="AA10" s="248"/>
    </row>
    <row r="11" spans="1:27" x14ac:dyDescent="0.25">
      <c r="C11" s="12"/>
      <c r="D11" s="12"/>
      <c r="E11" s="12"/>
      <c r="F11" s="12"/>
      <c r="G11" s="12"/>
      <c r="H11" s="248"/>
      <c r="I11" s="248"/>
      <c r="J11" s="248"/>
      <c r="K11" s="248"/>
      <c r="L11" s="248"/>
      <c r="M11" s="248"/>
      <c r="N11" s="248"/>
      <c r="O11" s="248"/>
      <c r="P11" s="248"/>
      <c r="Q11" s="248"/>
      <c r="R11" s="248"/>
      <c r="S11" s="248"/>
      <c r="T11" s="248"/>
      <c r="U11" s="248"/>
      <c r="V11" s="248"/>
      <c r="W11" s="248"/>
      <c r="X11" s="248"/>
      <c r="Y11" s="248"/>
      <c r="Z11" s="248"/>
      <c r="AA11" s="248"/>
    </row>
    <row r="12" spans="1:27" x14ac:dyDescent="0.25">
      <c r="C12" s="12"/>
      <c r="D12" s="12"/>
      <c r="E12" s="12"/>
      <c r="F12" s="12"/>
      <c r="G12" s="12"/>
      <c r="H12" s="248"/>
      <c r="I12" s="248"/>
      <c r="J12" s="248"/>
      <c r="K12" s="248"/>
      <c r="L12" s="248"/>
      <c r="M12" s="248"/>
      <c r="N12" s="248"/>
      <c r="O12" s="248"/>
      <c r="P12" s="248"/>
      <c r="Q12" s="248"/>
      <c r="R12" s="248"/>
      <c r="S12" s="248"/>
      <c r="T12" s="248"/>
      <c r="U12" s="248"/>
      <c r="V12" s="248"/>
      <c r="W12" s="248"/>
      <c r="X12" s="248"/>
      <c r="Y12" s="248"/>
      <c r="Z12" s="248"/>
      <c r="AA12" s="248"/>
    </row>
    <row r="13" spans="1:27" x14ac:dyDescent="0.25">
      <c r="C13" s="12"/>
      <c r="D13" s="12"/>
      <c r="E13" s="12"/>
      <c r="F13" s="12"/>
      <c r="G13" s="12"/>
      <c r="H13" s="248"/>
      <c r="I13" s="248"/>
      <c r="J13" s="248"/>
      <c r="K13" s="248"/>
      <c r="L13" s="248"/>
      <c r="M13" s="248"/>
      <c r="N13" s="248"/>
      <c r="O13" s="248"/>
      <c r="P13" s="248"/>
      <c r="Q13" s="248"/>
      <c r="R13" s="248"/>
      <c r="S13" s="248"/>
      <c r="T13" s="248"/>
      <c r="U13" s="248"/>
      <c r="V13" s="248"/>
      <c r="W13" s="248"/>
      <c r="X13" s="248"/>
      <c r="Y13" s="248"/>
      <c r="Z13" s="248"/>
      <c r="AA13" s="248"/>
    </row>
    <row r="14" spans="1:27" x14ac:dyDescent="0.25">
      <c r="C14" s="12"/>
      <c r="D14" s="12"/>
      <c r="E14" s="12"/>
      <c r="F14" s="12"/>
      <c r="G14" s="12"/>
      <c r="H14" s="248"/>
      <c r="I14" s="248"/>
      <c r="J14" s="248"/>
      <c r="K14" s="248"/>
      <c r="L14" s="248"/>
      <c r="M14" s="248"/>
      <c r="N14" s="248"/>
      <c r="O14" s="248"/>
      <c r="P14" s="248"/>
      <c r="Q14" s="248"/>
      <c r="R14" s="248"/>
      <c r="S14" s="248"/>
      <c r="T14" s="248"/>
      <c r="U14" s="248"/>
      <c r="V14" s="248"/>
      <c r="W14" s="248"/>
      <c r="X14" s="248"/>
      <c r="Y14" s="248"/>
      <c r="Z14" s="248"/>
      <c r="AA14" s="248"/>
    </row>
    <row r="15" spans="1:27" x14ac:dyDescent="0.25">
      <c r="C15" s="12"/>
      <c r="D15" s="12"/>
      <c r="E15" s="12"/>
      <c r="F15" s="12"/>
      <c r="G15" s="12"/>
      <c r="H15" s="248"/>
      <c r="I15" s="248"/>
      <c r="J15" s="248"/>
      <c r="K15" s="248"/>
      <c r="L15" s="248"/>
      <c r="M15" s="248"/>
      <c r="N15" s="248"/>
      <c r="O15" s="248"/>
      <c r="P15" s="248"/>
      <c r="Q15" s="248"/>
      <c r="R15" s="248"/>
      <c r="S15" s="248"/>
      <c r="T15" s="248"/>
      <c r="U15" s="248"/>
      <c r="V15" s="248"/>
      <c r="W15" s="248"/>
      <c r="X15" s="248"/>
      <c r="Y15" s="248"/>
      <c r="Z15" s="248"/>
      <c r="AA15" s="248"/>
    </row>
    <row r="16" spans="1:27" x14ac:dyDescent="0.25">
      <c r="C16" s="12"/>
      <c r="D16" s="12"/>
      <c r="E16" s="12"/>
      <c r="F16" s="12"/>
      <c r="G16" s="12"/>
      <c r="H16" s="248"/>
      <c r="I16" s="248"/>
      <c r="J16" s="248"/>
      <c r="K16" s="248"/>
      <c r="L16" s="248"/>
      <c r="M16" s="248"/>
      <c r="N16" s="248"/>
      <c r="O16" s="248"/>
      <c r="P16" s="248"/>
      <c r="Q16" s="248"/>
      <c r="R16" s="248"/>
      <c r="S16" s="248"/>
      <c r="T16" s="248"/>
      <c r="U16" s="248"/>
      <c r="V16" s="248"/>
      <c r="W16" s="248"/>
      <c r="X16" s="248"/>
      <c r="Y16" s="248"/>
      <c r="Z16" s="248"/>
      <c r="AA16" s="248"/>
    </row>
    <row r="17" spans="3:27" x14ac:dyDescent="0.25">
      <c r="C17" s="12"/>
      <c r="D17" s="12"/>
      <c r="E17" s="12"/>
      <c r="F17" s="12"/>
      <c r="G17" s="12"/>
      <c r="H17" s="248"/>
      <c r="I17" s="248"/>
      <c r="J17" s="248"/>
      <c r="K17" s="248"/>
      <c r="L17" s="248"/>
      <c r="M17" s="248"/>
      <c r="N17" s="248"/>
      <c r="O17" s="248"/>
      <c r="P17" s="248"/>
      <c r="Q17" s="248"/>
      <c r="R17" s="248"/>
      <c r="S17" s="248"/>
      <c r="T17" s="248"/>
      <c r="U17" s="248"/>
      <c r="V17" s="248"/>
      <c r="W17" s="248"/>
      <c r="X17" s="248"/>
      <c r="Y17" s="248"/>
      <c r="Z17" s="248"/>
      <c r="AA17" s="248"/>
    </row>
    <row r="18" spans="3:27" x14ac:dyDescent="0.25">
      <c r="C18" s="12"/>
      <c r="D18" s="12"/>
      <c r="E18" s="12"/>
      <c r="F18" s="12"/>
      <c r="G18" s="12"/>
      <c r="H18" s="248"/>
      <c r="I18" s="248"/>
      <c r="J18" s="248"/>
      <c r="K18" s="248"/>
      <c r="L18" s="248"/>
      <c r="M18" s="248"/>
      <c r="N18" s="248"/>
      <c r="O18" s="248"/>
      <c r="P18" s="248"/>
      <c r="Q18" s="248"/>
      <c r="R18" s="248"/>
      <c r="S18" s="248"/>
      <c r="T18" s="248"/>
      <c r="U18" s="248"/>
      <c r="V18" s="248"/>
      <c r="W18" s="248"/>
      <c r="X18" s="248"/>
      <c r="Y18" s="248"/>
      <c r="Z18" s="248"/>
      <c r="AA18" s="248"/>
    </row>
    <row r="19" spans="3:27" x14ac:dyDescent="0.25">
      <c r="C19" s="12"/>
      <c r="D19" s="12"/>
      <c r="E19" s="12"/>
      <c r="F19" s="12"/>
      <c r="G19" s="12"/>
      <c r="H19" s="248"/>
      <c r="I19" s="248"/>
      <c r="J19" s="248"/>
      <c r="K19" s="248"/>
      <c r="L19" s="248"/>
      <c r="M19" s="248"/>
      <c r="N19" s="248"/>
      <c r="O19" s="248"/>
      <c r="P19" s="248"/>
      <c r="Q19" s="248"/>
      <c r="R19" s="248"/>
      <c r="S19" s="248"/>
      <c r="T19" s="248"/>
      <c r="U19" s="248"/>
      <c r="V19" s="248"/>
      <c r="W19" s="248"/>
      <c r="X19" s="248"/>
      <c r="Y19" s="248"/>
      <c r="Z19" s="248"/>
      <c r="AA19" s="248"/>
    </row>
    <row r="20" spans="3:27" x14ac:dyDescent="0.25">
      <c r="C20" s="12"/>
      <c r="D20" s="12"/>
      <c r="E20" s="12"/>
      <c r="F20" s="12"/>
      <c r="G20" s="12"/>
      <c r="H20" s="248"/>
      <c r="I20" s="248"/>
      <c r="J20" s="248"/>
      <c r="K20" s="248"/>
      <c r="L20" s="248"/>
      <c r="M20" s="248"/>
      <c r="N20" s="248"/>
      <c r="O20" s="248"/>
      <c r="P20" s="248"/>
      <c r="Q20" s="248"/>
      <c r="R20" s="248"/>
      <c r="S20" s="248"/>
      <c r="T20" s="248"/>
      <c r="U20" s="248"/>
      <c r="V20" s="248"/>
      <c r="W20" s="248"/>
      <c r="X20" s="248"/>
      <c r="Y20" s="248"/>
      <c r="Z20" s="248"/>
      <c r="AA20" s="248"/>
    </row>
    <row r="21" spans="3:27" x14ac:dyDescent="0.25">
      <c r="C21" s="12"/>
      <c r="D21" s="12"/>
      <c r="E21" s="12"/>
      <c r="F21" s="12"/>
      <c r="G21" s="12"/>
      <c r="H21" s="248"/>
      <c r="I21" s="248"/>
      <c r="J21" s="248"/>
      <c r="K21" s="248"/>
      <c r="L21" s="248"/>
      <c r="M21" s="248"/>
      <c r="N21" s="248"/>
      <c r="O21" s="248"/>
      <c r="P21" s="248"/>
      <c r="Q21" s="248"/>
      <c r="R21" s="248"/>
      <c r="S21" s="248"/>
      <c r="T21" s="248"/>
      <c r="U21" s="248"/>
      <c r="V21" s="248"/>
      <c r="W21" s="248"/>
      <c r="X21" s="248"/>
      <c r="Y21" s="248"/>
      <c r="Z21" s="248"/>
      <c r="AA21" s="248"/>
    </row>
    <row r="22" spans="3:27" x14ac:dyDescent="0.25">
      <c r="C22" s="12"/>
      <c r="D22" s="12"/>
      <c r="E22" s="12"/>
      <c r="F22" s="12"/>
      <c r="G22" s="12"/>
      <c r="H22" s="248"/>
      <c r="I22" s="248"/>
      <c r="J22" s="248"/>
      <c r="K22" s="248"/>
      <c r="L22" s="248"/>
      <c r="M22" s="248"/>
      <c r="N22" s="248"/>
      <c r="O22" s="248"/>
      <c r="P22" s="248"/>
      <c r="Q22" s="248"/>
      <c r="R22" s="248"/>
      <c r="S22" s="248"/>
      <c r="T22" s="248"/>
      <c r="U22" s="248"/>
      <c r="V22" s="248"/>
      <c r="W22" s="248"/>
      <c r="X22" s="248"/>
      <c r="Y22" s="248"/>
      <c r="Z22" s="248"/>
      <c r="AA22" s="248"/>
    </row>
    <row r="23" spans="3:27" x14ac:dyDescent="0.25">
      <c r="C23" s="12"/>
      <c r="D23" s="12"/>
      <c r="E23" s="12"/>
      <c r="F23" s="12"/>
      <c r="G23" s="12"/>
      <c r="H23" s="248"/>
      <c r="I23" s="248"/>
      <c r="J23" s="248"/>
      <c r="K23" s="248"/>
      <c r="L23" s="248"/>
      <c r="M23" s="248"/>
      <c r="N23" s="248"/>
      <c r="O23" s="248"/>
      <c r="P23" s="248"/>
      <c r="Q23" s="248"/>
      <c r="R23" s="248"/>
      <c r="S23" s="248"/>
      <c r="T23" s="248"/>
      <c r="U23" s="248"/>
      <c r="V23" s="248"/>
      <c r="W23" s="248"/>
      <c r="X23" s="248"/>
      <c r="Y23" s="248"/>
      <c r="Z23" s="248"/>
      <c r="AA23" s="248"/>
    </row>
    <row r="24" spans="3:27" x14ac:dyDescent="0.25">
      <c r="C24" s="12"/>
      <c r="D24" s="12"/>
      <c r="E24" s="12"/>
      <c r="F24" s="12"/>
      <c r="G24" s="12"/>
      <c r="H24" s="248"/>
      <c r="I24" s="248"/>
      <c r="J24" s="248"/>
      <c r="K24" s="248"/>
      <c r="L24" s="248"/>
      <c r="M24" s="248"/>
      <c r="N24" s="248"/>
      <c r="O24" s="248"/>
      <c r="P24" s="248"/>
      <c r="Q24" s="248"/>
      <c r="R24" s="248"/>
      <c r="S24" s="248"/>
      <c r="T24" s="248"/>
      <c r="U24" s="248"/>
      <c r="V24" s="248"/>
      <c r="W24" s="248"/>
      <c r="X24" s="248"/>
      <c r="Y24" s="248"/>
      <c r="Z24" s="248"/>
      <c r="AA24" s="248"/>
    </row>
    <row r="25" spans="3:27" x14ac:dyDescent="0.25">
      <c r="C25" s="12"/>
      <c r="D25" s="12"/>
      <c r="E25" s="12"/>
      <c r="F25" s="12"/>
      <c r="G25" s="12"/>
      <c r="H25" s="248"/>
      <c r="I25" s="248"/>
      <c r="J25" s="248"/>
      <c r="K25" s="248"/>
      <c r="L25" s="248"/>
      <c r="M25" s="248"/>
      <c r="N25" s="248"/>
      <c r="O25" s="248"/>
      <c r="P25" s="248"/>
      <c r="Q25" s="248"/>
      <c r="R25" s="248"/>
      <c r="S25" s="248"/>
      <c r="T25" s="248"/>
      <c r="U25" s="248"/>
      <c r="V25" s="248"/>
      <c r="W25" s="248"/>
      <c r="X25" s="248"/>
      <c r="Y25" s="248"/>
      <c r="Z25" s="248"/>
      <c r="AA25" s="248"/>
    </row>
    <row r="26" spans="3:27" x14ac:dyDescent="0.25">
      <c r="C26" s="12"/>
      <c r="D26" s="12"/>
      <c r="E26" s="12"/>
      <c r="F26" s="12"/>
      <c r="G26" s="12"/>
      <c r="H26" s="248"/>
      <c r="I26" s="248"/>
      <c r="J26" s="248"/>
      <c r="K26" s="248"/>
      <c r="L26" s="248"/>
      <c r="M26" s="248"/>
      <c r="N26" s="248"/>
      <c r="O26" s="248"/>
      <c r="P26" s="248"/>
      <c r="Q26" s="248"/>
      <c r="R26" s="248"/>
      <c r="S26" s="248"/>
      <c r="T26" s="248"/>
      <c r="U26" s="248"/>
      <c r="V26" s="248"/>
      <c r="W26" s="248"/>
      <c r="X26" s="248"/>
      <c r="Y26" s="248"/>
      <c r="Z26" s="248"/>
      <c r="AA26" s="248"/>
    </row>
    <row r="27" spans="3:27" x14ac:dyDescent="0.25">
      <c r="C27" s="12"/>
      <c r="D27" s="12"/>
      <c r="E27" s="12"/>
      <c r="F27" s="12"/>
      <c r="G27" s="12"/>
      <c r="H27" s="248"/>
      <c r="I27" s="248"/>
      <c r="J27" s="248"/>
      <c r="K27" s="248"/>
      <c r="L27" s="248"/>
      <c r="M27" s="248"/>
      <c r="N27" s="248"/>
      <c r="O27" s="248"/>
      <c r="P27" s="248"/>
      <c r="Q27" s="248"/>
      <c r="R27" s="248"/>
      <c r="S27" s="248"/>
      <c r="T27" s="248"/>
      <c r="U27" s="248"/>
      <c r="V27" s="248"/>
      <c r="W27" s="248"/>
      <c r="X27" s="248"/>
      <c r="Y27" s="248"/>
      <c r="Z27" s="248"/>
      <c r="AA27" s="248"/>
    </row>
    <row r="28" spans="3:27" x14ac:dyDescent="0.25">
      <c r="C28" s="12"/>
      <c r="D28" s="12"/>
      <c r="E28" s="12"/>
      <c r="F28" s="12"/>
      <c r="G28" s="12"/>
      <c r="H28" s="248"/>
      <c r="I28" s="248"/>
      <c r="J28" s="248"/>
      <c r="K28" s="248"/>
      <c r="L28" s="248"/>
      <c r="M28" s="248"/>
      <c r="N28" s="248"/>
      <c r="O28" s="248"/>
      <c r="P28" s="248"/>
    </row>
    <row r="29" spans="3:27" x14ac:dyDescent="0.25">
      <c r="C29" s="12"/>
      <c r="D29" s="12"/>
      <c r="E29" s="12"/>
      <c r="F29" s="12"/>
      <c r="G29" s="12"/>
      <c r="H29" s="248"/>
      <c r="I29" s="248"/>
      <c r="J29" s="248"/>
      <c r="K29" s="248"/>
      <c r="L29" s="248"/>
      <c r="M29" s="248"/>
      <c r="N29" s="248"/>
      <c r="O29" s="248"/>
      <c r="P29" s="248"/>
    </row>
    <row r="30" spans="3:27" x14ac:dyDescent="0.25">
      <c r="C30" s="12"/>
      <c r="D30" s="12"/>
      <c r="E30" s="12"/>
      <c r="F30" s="12"/>
      <c r="G30" s="12"/>
      <c r="H30" s="248"/>
      <c r="I30" s="248"/>
      <c r="J30" s="248"/>
      <c r="K30" s="248"/>
      <c r="L30" s="248"/>
      <c r="M30" s="248"/>
      <c r="N30" s="248"/>
      <c r="O30" s="248"/>
      <c r="P30" s="248"/>
    </row>
    <row r="31" spans="3:27" x14ac:dyDescent="0.25">
      <c r="C31" s="12"/>
      <c r="D31" s="12"/>
      <c r="E31" s="12"/>
      <c r="F31" s="12"/>
      <c r="G31" s="12"/>
      <c r="H31" s="248"/>
      <c r="I31" s="248"/>
      <c r="J31" s="248"/>
      <c r="K31" s="248"/>
      <c r="L31" s="248"/>
      <c r="M31" s="248"/>
      <c r="N31" s="248"/>
      <c r="O31" s="248"/>
      <c r="P31" s="248"/>
    </row>
  </sheetData>
  <mergeCells count="2">
    <mergeCell ref="B1:G1"/>
    <mergeCell ref="G6:G10"/>
  </mergeCells>
  <hyperlinks>
    <hyperlink ref="A1" location="'ראשי'!A1" display="חזור לראשי"/>
  </hyperlinks>
  <printOptions horizontalCentered="1"/>
  <pageMargins left="0.74803149606299213" right="0.74803149606299213" top="1.28"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4">
    <pageSetUpPr fitToPage="1"/>
  </sheetPr>
  <dimension ref="A1:Y50"/>
  <sheetViews>
    <sheetView rightToLeft="1" zoomScale="115" zoomScaleNormal="115" zoomScaleSheetLayoutView="100" workbookViewId="0"/>
  </sheetViews>
  <sheetFormatPr defaultRowHeight="12.75" x14ac:dyDescent="0.2"/>
  <cols>
    <col min="1" max="1" width="9" style="248"/>
    <col min="2" max="2" width="10.375" style="255" customWidth="1"/>
    <col min="3" max="8" width="10.625" style="255" customWidth="1"/>
    <col min="9" max="16384" width="9" style="248"/>
  </cols>
  <sheetData>
    <row r="1" spans="1:25" ht="18" customHeight="1" x14ac:dyDescent="0.3">
      <c r="A1" s="350" t="s">
        <v>482</v>
      </c>
      <c r="B1" s="369" t="s">
        <v>366</v>
      </c>
      <c r="C1" s="369"/>
      <c r="D1" s="369"/>
      <c r="E1" s="369"/>
      <c r="F1" s="369"/>
      <c r="G1" s="369"/>
      <c r="H1" s="369"/>
    </row>
    <row r="2" spans="1:25" ht="18" customHeight="1" x14ac:dyDescent="0.3">
      <c r="B2" s="428" t="str">
        <f>"בסיס הכסף והנכסים הכספיים של הציבור, 1996 עד "&amp;$B$4</f>
        <v>בסיס הכסף והנכסים הכספיים של הציבור, 1996 עד 2020</v>
      </c>
      <c r="C2" s="428"/>
      <c r="D2" s="428"/>
      <c r="E2" s="428"/>
      <c r="F2" s="428"/>
      <c r="G2" s="428"/>
      <c r="H2" s="428"/>
      <c r="I2" s="257"/>
      <c r="J2" s="257"/>
      <c r="K2" s="257"/>
      <c r="L2" s="257"/>
      <c r="M2" s="257"/>
      <c r="N2" s="257"/>
      <c r="O2" s="258"/>
    </row>
    <row r="3" spans="1:25" ht="15" customHeight="1" x14ac:dyDescent="0.25">
      <c r="B3" s="434" t="s">
        <v>367</v>
      </c>
      <c r="C3" s="434"/>
      <c r="D3" s="434"/>
      <c r="E3" s="434"/>
      <c r="F3" s="434"/>
      <c r="G3" s="434"/>
      <c r="H3" s="434"/>
      <c r="I3" s="260"/>
      <c r="J3" s="260"/>
      <c r="K3" s="260"/>
      <c r="L3" s="260"/>
      <c r="M3" s="260"/>
      <c r="N3" s="260"/>
      <c r="O3" s="260"/>
    </row>
    <row r="4" spans="1:25" ht="15" customHeight="1" x14ac:dyDescent="0.3">
      <c r="B4" s="285">
        <v>2020</v>
      </c>
      <c r="C4" s="20"/>
      <c r="D4" s="430" t="s">
        <v>345</v>
      </c>
      <c r="E4" s="430"/>
      <c r="F4" s="25"/>
      <c r="G4" s="25"/>
      <c r="H4" s="25"/>
      <c r="I4" s="286"/>
      <c r="J4" s="263"/>
      <c r="K4" s="263"/>
      <c r="L4" s="263"/>
      <c r="M4" s="263"/>
      <c r="N4" s="263"/>
      <c r="O4" s="264"/>
    </row>
    <row r="5" spans="1:25" ht="15" customHeight="1" x14ac:dyDescent="0.3">
      <c r="B5" s="13"/>
      <c r="C5" s="26" t="s">
        <v>346</v>
      </c>
      <c r="D5" s="26" t="s">
        <v>347</v>
      </c>
      <c r="E5" s="26" t="s">
        <v>348</v>
      </c>
      <c r="F5" s="26" t="s">
        <v>349</v>
      </c>
      <c r="G5" s="26" t="s">
        <v>350</v>
      </c>
      <c r="H5" s="26" t="s">
        <v>351</v>
      </c>
      <c r="I5" s="286"/>
      <c r="J5" s="263"/>
      <c r="K5" s="263"/>
      <c r="L5" s="263"/>
      <c r="M5" s="263"/>
      <c r="N5" s="263"/>
      <c r="O5" s="264"/>
    </row>
    <row r="6" spans="1:25" ht="15" customHeight="1" x14ac:dyDescent="0.3">
      <c r="B6" s="431" t="s">
        <v>316</v>
      </c>
      <c r="C6" s="431"/>
      <c r="D6" s="431"/>
      <c r="E6" s="431"/>
      <c r="F6" s="431"/>
      <c r="G6" s="431"/>
      <c r="H6" s="431"/>
      <c r="I6" s="286"/>
      <c r="J6" s="263"/>
      <c r="K6" s="263"/>
      <c r="L6" s="263"/>
      <c r="N6" s="263"/>
      <c r="O6" s="264"/>
    </row>
    <row r="7" spans="1:25" ht="16.5" customHeight="1" x14ac:dyDescent="0.3">
      <c r="B7" s="272">
        <v>35430</v>
      </c>
      <c r="C7" s="266">
        <v>10690.772251141696</v>
      </c>
      <c r="D7" s="266">
        <v>15468.490536950994</v>
      </c>
      <c r="E7" s="266">
        <v>8201.6707404371464</v>
      </c>
      <c r="F7" s="266">
        <v>15037.05669945354</v>
      </c>
      <c r="G7" s="266">
        <v>58299.391765027285</v>
      </c>
      <c r="H7" s="266">
        <v>88804.939001431921</v>
      </c>
      <c r="I7" s="287"/>
      <c r="J7" s="287"/>
      <c r="K7" s="287"/>
      <c r="L7" s="268"/>
      <c r="M7" s="268"/>
      <c r="N7" s="268"/>
      <c r="O7" s="264"/>
    </row>
    <row r="8" spans="1:25" ht="16.5" customHeight="1" x14ac:dyDescent="0.25">
      <c r="B8" s="272">
        <v>35795</v>
      </c>
      <c r="C8" s="266">
        <v>12567.723401016989</v>
      </c>
      <c r="D8" s="266">
        <v>17522.932906204718</v>
      </c>
      <c r="E8" s="266">
        <v>9186.1218794520519</v>
      </c>
      <c r="F8" s="266">
        <v>17560.121682191784</v>
      </c>
      <c r="G8" s="266">
        <v>77102.696136986255</v>
      </c>
      <c r="H8" s="266">
        <v>112185.75072538279</v>
      </c>
      <c r="I8" s="287"/>
      <c r="J8" s="287"/>
      <c r="K8" s="287"/>
      <c r="L8" s="287"/>
      <c r="M8" s="287"/>
      <c r="O8" s="287"/>
      <c r="P8" s="287"/>
      <c r="Q8" s="287"/>
      <c r="R8" s="287"/>
      <c r="S8" s="287"/>
      <c r="T8" s="287"/>
      <c r="U8" s="287"/>
      <c r="V8" s="287"/>
      <c r="W8" s="287"/>
      <c r="X8" s="287"/>
      <c r="Y8" s="287"/>
    </row>
    <row r="9" spans="1:25" ht="16.5" customHeight="1" x14ac:dyDescent="0.3">
      <c r="B9" s="272">
        <v>36160</v>
      </c>
      <c r="C9" s="266">
        <v>15712.325732912461</v>
      </c>
      <c r="D9" s="266">
        <v>19631.859194272696</v>
      </c>
      <c r="E9" s="266">
        <v>10195.772835616435</v>
      </c>
      <c r="F9" s="266">
        <v>19311.271293150683</v>
      </c>
      <c r="G9" s="266">
        <v>94895.071342465773</v>
      </c>
      <c r="H9" s="266">
        <v>133838.20182988918</v>
      </c>
      <c r="I9" s="287"/>
      <c r="J9" s="287"/>
      <c r="K9" s="287"/>
      <c r="L9" s="287"/>
      <c r="M9" s="287"/>
      <c r="O9" s="264"/>
      <c r="P9" s="287"/>
      <c r="Q9" s="287"/>
      <c r="R9" s="287"/>
      <c r="S9" s="287"/>
      <c r="T9" s="287"/>
      <c r="U9" s="287"/>
      <c r="V9" s="287"/>
      <c r="W9" s="287"/>
      <c r="X9" s="287"/>
      <c r="Y9" s="287"/>
    </row>
    <row r="10" spans="1:25" ht="16.5" customHeight="1" x14ac:dyDescent="0.3">
      <c r="B10" s="272">
        <v>36525</v>
      </c>
      <c r="C10" s="266">
        <v>17897.249704414571</v>
      </c>
      <c r="D10" s="266">
        <v>21500.862104879823</v>
      </c>
      <c r="E10" s="266">
        <v>11216.461164383563</v>
      </c>
      <c r="F10" s="266">
        <v>20871.19782191782</v>
      </c>
      <c r="G10" s="266">
        <v>120650.04852054786</v>
      </c>
      <c r="H10" s="266">
        <v>163022.10844734544</v>
      </c>
      <c r="I10" s="287"/>
      <c r="J10" s="287"/>
      <c r="K10" s="287"/>
      <c r="L10" s="287"/>
      <c r="M10" s="287"/>
      <c r="O10" s="264"/>
      <c r="P10" s="287"/>
      <c r="Q10" s="287"/>
      <c r="R10" s="287"/>
      <c r="S10" s="287"/>
      <c r="T10" s="287"/>
      <c r="U10" s="287"/>
      <c r="V10" s="287"/>
      <c r="W10" s="287"/>
      <c r="X10" s="287"/>
      <c r="Y10" s="287"/>
    </row>
    <row r="11" spans="1:25" ht="16.5" customHeight="1" x14ac:dyDescent="0.3">
      <c r="B11" s="272">
        <v>36891</v>
      </c>
      <c r="C11" s="266">
        <v>20185.311840068698</v>
      </c>
      <c r="D11" s="266">
        <v>23853.689984747605</v>
      </c>
      <c r="E11" s="266">
        <v>12670.241183060105</v>
      </c>
      <c r="F11" s="266">
        <v>27101.45390163935</v>
      </c>
      <c r="G11" s="266">
        <v>144664.97198633879</v>
      </c>
      <c r="H11" s="266">
        <v>195620.11587272573</v>
      </c>
      <c r="I11" s="287"/>
      <c r="J11" s="287"/>
      <c r="K11" s="287"/>
      <c r="L11" s="287"/>
      <c r="M11" s="287"/>
      <c r="O11" s="264"/>
      <c r="P11" s="287"/>
      <c r="Q11" s="287"/>
      <c r="R11" s="287"/>
      <c r="S11" s="287"/>
      <c r="T11" s="287"/>
      <c r="U11" s="287"/>
      <c r="V11" s="287"/>
      <c r="W11" s="287"/>
      <c r="X11" s="287"/>
      <c r="Y11" s="287"/>
    </row>
    <row r="12" spans="1:25" ht="16.5" customHeight="1" x14ac:dyDescent="0.3">
      <c r="B12" s="272">
        <v>37256</v>
      </c>
      <c r="C12" s="266">
        <v>23518.113069732783</v>
      </c>
      <c r="D12" s="266">
        <v>27235.777797635717</v>
      </c>
      <c r="E12" s="266">
        <v>13928.571054794515</v>
      </c>
      <c r="F12" s="266">
        <v>27394.909863013694</v>
      </c>
      <c r="G12" s="266">
        <v>174752.74782739725</v>
      </c>
      <c r="H12" s="266">
        <v>229383.43548804667</v>
      </c>
      <c r="I12" s="287"/>
      <c r="J12" s="287"/>
      <c r="K12" s="287"/>
      <c r="L12" s="287"/>
      <c r="M12" s="287"/>
      <c r="O12" s="264"/>
      <c r="P12" s="287"/>
      <c r="Q12" s="287"/>
      <c r="R12" s="287"/>
      <c r="S12" s="287"/>
      <c r="T12" s="287"/>
      <c r="U12" s="287"/>
      <c r="V12" s="287"/>
      <c r="W12" s="287"/>
      <c r="X12" s="287"/>
      <c r="Y12" s="287"/>
    </row>
    <row r="13" spans="1:25" ht="16.5" customHeight="1" x14ac:dyDescent="0.3">
      <c r="B13" s="272">
        <v>37621</v>
      </c>
      <c r="C13" s="266">
        <v>26431.371166570458</v>
      </c>
      <c r="D13" s="266">
        <v>31473.083462791226</v>
      </c>
      <c r="E13" s="266">
        <v>15958.066071232901</v>
      </c>
      <c r="F13" s="266">
        <v>27942.769509589038</v>
      </c>
      <c r="G13" s="266">
        <v>175001.02205205479</v>
      </c>
      <c r="H13" s="266">
        <v>234416.87502443517</v>
      </c>
      <c r="I13" s="287"/>
      <c r="J13" s="287"/>
      <c r="K13" s="287"/>
      <c r="L13" s="287"/>
      <c r="M13" s="287"/>
      <c r="O13" s="264"/>
      <c r="P13" s="287"/>
      <c r="Q13" s="287"/>
      <c r="R13" s="287"/>
      <c r="S13" s="287"/>
      <c r="T13" s="287"/>
      <c r="U13" s="287"/>
      <c r="V13" s="287"/>
      <c r="W13" s="287"/>
      <c r="X13" s="287"/>
      <c r="Y13" s="287"/>
    </row>
    <row r="14" spans="1:25" ht="16.5" customHeight="1" x14ac:dyDescent="0.3">
      <c r="B14" s="272">
        <v>37986</v>
      </c>
      <c r="C14" s="266">
        <v>27257.338539966106</v>
      </c>
      <c r="D14" s="266">
        <v>31633.152100570111</v>
      </c>
      <c r="E14" s="266">
        <v>15612.96744109588</v>
      </c>
      <c r="F14" s="266">
        <v>26920.32686575345</v>
      </c>
      <c r="G14" s="266">
        <v>179781.54306027407</v>
      </c>
      <c r="H14" s="266">
        <v>238335.02202659752</v>
      </c>
      <c r="I14" s="287"/>
      <c r="J14" s="287"/>
      <c r="K14" s="287"/>
      <c r="L14" s="287"/>
      <c r="M14" s="287"/>
      <c r="O14" s="264"/>
      <c r="P14" s="287"/>
      <c r="Q14" s="287"/>
      <c r="R14" s="287"/>
      <c r="S14" s="287"/>
      <c r="T14" s="287"/>
      <c r="U14" s="287"/>
      <c r="V14" s="287"/>
      <c r="W14" s="287"/>
      <c r="X14" s="287"/>
      <c r="Y14" s="287"/>
    </row>
    <row r="15" spans="1:25" ht="16.5" customHeight="1" x14ac:dyDescent="0.3">
      <c r="B15" s="272">
        <v>38352</v>
      </c>
      <c r="C15" s="266">
        <v>29478.656535497114</v>
      </c>
      <c r="D15" s="266">
        <v>37328.981530512487</v>
      </c>
      <c r="E15" s="266">
        <v>19899.544382513661</v>
      </c>
      <c r="F15" s="266">
        <v>33537.18407103826</v>
      </c>
      <c r="G15" s="266">
        <v>177390.31427049174</v>
      </c>
      <c r="H15" s="266">
        <v>248256.47987204231</v>
      </c>
      <c r="I15" s="287"/>
      <c r="J15" s="287"/>
      <c r="K15" s="287"/>
      <c r="L15" s="287"/>
      <c r="M15" s="287"/>
      <c r="O15" s="264"/>
      <c r="P15" s="287"/>
      <c r="Q15" s="287"/>
      <c r="R15" s="287"/>
      <c r="S15" s="287"/>
      <c r="T15" s="287"/>
      <c r="U15" s="287"/>
      <c r="V15" s="287"/>
      <c r="W15" s="287"/>
      <c r="X15" s="287"/>
      <c r="Y15" s="287"/>
    </row>
    <row r="16" spans="1:25" ht="16.5" customHeight="1" x14ac:dyDescent="0.3">
      <c r="B16" s="272">
        <v>38717</v>
      </c>
      <c r="C16" s="266">
        <v>32447.153249608902</v>
      </c>
      <c r="D16" s="266">
        <v>43857.168082101023</v>
      </c>
      <c r="E16" s="266">
        <v>24576.837413698617</v>
      </c>
      <c r="F16" s="266">
        <v>39706.498449315062</v>
      </c>
      <c r="G16" s="266">
        <v>179762.00967671245</v>
      </c>
      <c r="H16" s="266">
        <v>263325.67620812857</v>
      </c>
      <c r="I16" s="287"/>
      <c r="J16" s="287"/>
      <c r="K16" s="287"/>
      <c r="L16" s="287"/>
      <c r="M16" s="287"/>
      <c r="O16" s="264"/>
      <c r="P16" s="287"/>
      <c r="Q16" s="287"/>
      <c r="R16" s="287"/>
      <c r="S16" s="287"/>
      <c r="T16" s="287"/>
      <c r="U16" s="287"/>
      <c r="V16" s="287"/>
      <c r="W16" s="287"/>
      <c r="X16" s="287"/>
      <c r="Y16" s="287"/>
    </row>
    <row r="17" spans="2:25" ht="16.5" customHeight="1" x14ac:dyDescent="0.3">
      <c r="B17" s="272">
        <v>39082</v>
      </c>
      <c r="C17" s="266">
        <v>35351.216172834807</v>
      </c>
      <c r="D17" s="266">
        <v>49845.26452379243</v>
      </c>
      <c r="E17" s="266">
        <v>28512.411153424684</v>
      </c>
      <c r="F17" s="266">
        <v>39880.797473972641</v>
      </c>
      <c r="G17" s="266">
        <v>186534.89502191765</v>
      </c>
      <c r="H17" s="266">
        <v>276260.95701968292</v>
      </c>
      <c r="I17" s="287"/>
      <c r="J17" s="287"/>
      <c r="K17" s="287"/>
      <c r="L17" s="287"/>
      <c r="M17" s="287"/>
      <c r="O17" s="264"/>
      <c r="P17" s="287"/>
      <c r="Q17" s="287"/>
      <c r="R17" s="287"/>
      <c r="S17" s="287"/>
      <c r="T17" s="287"/>
      <c r="U17" s="287"/>
      <c r="V17" s="287"/>
      <c r="W17" s="287"/>
      <c r="X17" s="287"/>
      <c r="Y17" s="287"/>
    </row>
    <row r="18" spans="2:25" ht="16.5" customHeight="1" x14ac:dyDescent="0.3">
      <c r="B18" s="272">
        <v>39447</v>
      </c>
      <c r="C18" s="266">
        <v>38835.150672456359</v>
      </c>
      <c r="D18" s="266">
        <v>57557.093646005524</v>
      </c>
      <c r="E18" s="266">
        <v>34466.476873972606</v>
      </c>
      <c r="F18" s="266">
        <v>48675.666336986338</v>
      </c>
      <c r="G18" s="266">
        <v>212434.69718082197</v>
      </c>
      <c r="H18" s="266">
        <v>318667.45716381364</v>
      </c>
      <c r="I18" s="287"/>
      <c r="J18" s="287"/>
      <c r="K18" s="287"/>
      <c r="L18" s="287"/>
      <c r="M18" s="287"/>
      <c r="O18" s="264"/>
      <c r="P18" s="287"/>
      <c r="Q18" s="287"/>
      <c r="R18" s="287"/>
      <c r="S18" s="287"/>
      <c r="T18" s="287"/>
      <c r="U18" s="287"/>
      <c r="V18" s="287"/>
      <c r="W18" s="287"/>
      <c r="X18" s="287"/>
      <c r="Y18" s="287"/>
    </row>
    <row r="19" spans="2:25" ht="16.5" customHeight="1" x14ac:dyDescent="0.3">
      <c r="B19" s="272">
        <v>39813</v>
      </c>
      <c r="C19" s="266">
        <v>43479.552637633518</v>
      </c>
      <c r="D19" s="266">
        <v>65734.623041817802</v>
      </c>
      <c r="E19" s="266">
        <v>38878.037316939903</v>
      </c>
      <c r="F19" s="266">
        <v>53180.368420765015</v>
      </c>
      <c r="G19" s="266">
        <v>231008.02387704936</v>
      </c>
      <c r="H19" s="266">
        <v>349923.01533963188</v>
      </c>
      <c r="I19" s="287"/>
      <c r="J19" s="287"/>
      <c r="K19" s="287"/>
      <c r="L19" s="287"/>
      <c r="M19" s="287"/>
      <c r="O19" s="264"/>
      <c r="P19" s="287"/>
      <c r="Q19" s="287"/>
      <c r="R19" s="287"/>
      <c r="S19" s="287"/>
      <c r="T19" s="287"/>
      <c r="U19" s="287"/>
      <c r="V19" s="287"/>
      <c r="W19" s="287"/>
      <c r="X19" s="287"/>
      <c r="Y19" s="287"/>
    </row>
    <row r="20" spans="2:25" ht="16.5" customHeight="1" x14ac:dyDescent="0.3">
      <c r="B20" s="272">
        <v>40178</v>
      </c>
      <c r="C20" s="266">
        <v>54236.064691551619</v>
      </c>
      <c r="D20" s="266">
        <v>99167.30632716979</v>
      </c>
      <c r="E20" s="266">
        <v>65449.173208219188</v>
      </c>
      <c r="F20" s="266">
        <v>77086.204282191757</v>
      </c>
      <c r="G20" s="266">
        <v>235737.48266849318</v>
      </c>
      <c r="H20" s="266">
        <v>411990.99327785429</v>
      </c>
      <c r="I20" s="287"/>
      <c r="J20" s="287"/>
      <c r="K20" s="287"/>
      <c r="L20" s="287"/>
      <c r="M20" s="287"/>
      <c r="O20" s="264"/>
      <c r="P20" s="287"/>
      <c r="Q20" s="287"/>
      <c r="R20" s="287"/>
      <c r="S20" s="287"/>
      <c r="T20" s="287"/>
      <c r="U20" s="287"/>
      <c r="V20" s="287"/>
      <c r="W20" s="287"/>
      <c r="X20" s="287"/>
      <c r="Y20" s="287"/>
    </row>
    <row r="21" spans="2:25" ht="16.5" customHeight="1" x14ac:dyDescent="0.3">
      <c r="B21" s="272">
        <v>40543</v>
      </c>
      <c r="C21" s="266">
        <v>58425.213878042116</v>
      </c>
      <c r="D21" s="266">
        <v>111077.42657653785</v>
      </c>
      <c r="E21" s="266">
        <v>73720.631726027335</v>
      </c>
      <c r="F21" s="266">
        <v>76624.304767123307</v>
      </c>
      <c r="G21" s="266">
        <v>240299.6594164382</v>
      </c>
      <c r="H21" s="266">
        <v>428001.3907600994</v>
      </c>
      <c r="I21" s="287"/>
      <c r="J21" s="287"/>
      <c r="K21" s="287"/>
      <c r="L21" s="287"/>
      <c r="M21" s="287"/>
      <c r="O21" s="264"/>
      <c r="P21" s="287"/>
      <c r="Q21" s="287"/>
      <c r="R21" s="287"/>
      <c r="S21" s="287"/>
      <c r="T21" s="287"/>
      <c r="U21" s="287"/>
      <c r="V21" s="287"/>
      <c r="W21" s="287"/>
      <c r="X21" s="287"/>
      <c r="Y21" s="287"/>
    </row>
    <row r="22" spans="2:25" ht="16.5" customHeight="1" x14ac:dyDescent="0.3">
      <c r="B22" s="272">
        <v>40908</v>
      </c>
      <c r="C22" s="266">
        <v>64417.54412303416</v>
      </c>
      <c r="D22" s="266">
        <v>115436.55645386384</v>
      </c>
      <c r="E22" s="266">
        <v>74981.852427397185</v>
      </c>
      <c r="F22" s="266">
        <v>77372.033008219092</v>
      </c>
      <c r="G22" s="266">
        <v>276258.09545479447</v>
      </c>
      <c r="H22" s="266">
        <v>469066.68491687789</v>
      </c>
      <c r="I22" s="287"/>
      <c r="J22" s="287"/>
      <c r="K22" s="287"/>
      <c r="L22" s="287"/>
      <c r="M22" s="287"/>
      <c r="O22" s="264"/>
      <c r="P22" s="287"/>
      <c r="Q22" s="287"/>
      <c r="R22" s="287"/>
      <c r="S22" s="287"/>
      <c r="T22" s="287"/>
      <c r="U22" s="287"/>
      <c r="V22" s="287"/>
      <c r="W22" s="287"/>
      <c r="X22" s="287"/>
      <c r="Y22" s="287"/>
    </row>
    <row r="23" spans="2:25" ht="16.5" customHeight="1" x14ac:dyDescent="0.3">
      <c r="B23" s="272">
        <v>41274</v>
      </c>
      <c r="C23" s="266">
        <v>72530.32958463754</v>
      </c>
      <c r="D23" s="266">
        <v>121251.51044816167</v>
      </c>
      <c r="E23" s="266">
        <v>74733.956745901582</v>
      </c>
      <c r="F23" s="266">
        <v>79128.428101092883</v>
      </c>
      <c r="G23" s="266">
        <v>308052.66059289611</v>
      </c>
      <c r="H23" s="266">
        <v>508432.59914215107</v>
      </c>
      <c r="I23" s="287"/>
      <c r="J23" s="287"/>
      <c r="K23" s="287"/>
      <c r="L23" s="287"/>
      <c r="M23" s="287"/>
      <c r="O23" s="264"/>
      <c r="P23" s="287"/>
      <c r="Q23" s="287"/>
      <c r="R23" s="287"/>
      <c r="S23" s="287"/>
      <c r="T23" s="287"/>
      <c r="U23" s="287"/>
      <c r="V23" s="287"/>
      <c r="W23" s="287"/>
      <c r="X23" s="287"/>
      <c r="Y23" s="287"/>
    </row>
    <row r="24" spans="2:25" ht="16.5" customHeight="1" x14ac:dyDescent="0.3">
      <c r="B24" s="272">
        <v>41639</v>
      </c>
      <c r="C24" s="266">
        <v>76902.413625837347</v>
      </c>
      <c r="D24" s="266">
        <v>136765.74235910358</v>
      </c>
      <c r="E24" s="266">
        <v>86862.984797260273</v>
      </c>
      <c r="F24" s="266">
        <v>92163.193421917764</v>
      </c>
      <c r="G24" s="266">
        <v>311152.18580547953</v>
      </c>
      <c r="H24" s="266">
        <v>540081.12158650032</v>
      </c>
      <c r="I24" s="287"/>
      <c r="J24" s="287"/>
      <c r="K24" s="287"/>
      <c r="L24" s="287"/>
      <c r="M24" s="287"/>
      <c r="O24" s="264"/>
      <c r="P24" s="287"/>
      <c r="Q24" s="287"/>
      <c r="R24" s="287"/>
      <c r="S24" s="287"/>
      <c r="T24" s="287"/>
      <c r="U24" s="287"/>
      <c r="V24" s="287"/>
      <c r="W24" s="287"/>
      <c r="X24" s="287"/>
      <c r="Y24" s="287"/>
    </row>
    <row r="25" spans="2:25" ht="16.5" customHeight="1" x14ac:dyDescent="0.3">
      <c r="B25" s="272">
        <v>42004</v>
      </c>
      <c r="C25" s="266">
        <v>85548.241987282221</v>
      </c>
      <c r="D25" s="266">
        <v>167859.54371739717</v>
      </c>
      <c r="E25" s="266">
        <v>113984.70906301371</v>
      </c>
      <c r="F25" s="266">
        <v>108625.404120548</v>
      </c>
      <c r="G25" s="266">
        <v>305874.36788493127</v>
      </c>
      <c r="H25" s="266">
        <v>582359.31572287681</v>
      </c>
      <c r="I25" s="287"/>
      <c r="J25" s="287"/>
      <c r="K25" s="287"/>
      <c r="L25" s="287"/>
      <c r="M25" s="287"/>
      <c r="O25" s="264"/>
      <c r="P25" s="287"/>
      <c r="Q25" s="287"/>
      <c r="R25" s="287"/>
      <c r="S25" s="287"/>
      <c r="T25" s="287"/>
      <c r="U25" s="287"/>
      <c r="V25" s="287"/>
      <c r="W25" s="287"/>
      <c r="X25" s="287"/>
      <c r="Y25" s="287"/>
    </row>
    <row r="26" spans="2:25" ht="16.5" customHeight="1" x14ac:dyDescent="0.3">
      <c r="B26" s="272">
        <v>42369</v>
      </c>
      <c r="C26" s="266">
        <v>97477.782354854557</v>
      </c>
      <c r="D26" s="266">
        <v>247638.17230737425</v>
      </c>
      <c r="E26" s="266">
        <v>186211.92615068494</v>
      </c>
      <c r="F26" s="266">
        <v>137574.24072054803</v>
      </c>
      <c r="G26" s="266">
        <v>273843.08646575338</v>
      </c>
      <c r="H26" s="266">
        <v>659055.49949367519</v>
      </c>
      <c r="I26" s="287"/>
      <c r="J26" s="287"/>
      <c r="K26" s="287"/>
      <c r="L26" s="287"/>
      <c r="M26" s="287"/>
      <c r="O26" s="264"/>
    </row>
    <row r="27" spans="2:25" ht="16.5" customHeight="1" x14ac:dyDescent="0.3">
      <c r="B27" s="272">
        <v>42735</v>
      </c>
      <c r="C27" s="266">
        <v>108159.79717601044</v>
      </c>
      <c r="D27" s="266">
        <v>306029.99501146155</v>
      </c>
      <c r="E27" s="266">
        <v>238792.86549999993</v>
      </c>
      <c r="F27" s="266">
        <v>161859.84619945346</v>
      </c>
      <c r="G27" s="266">
        <v>258980.65143169378</v>
      </c>
      <c r="H27" s="266">
        <v>726870.49264260929</v>
      </c>
      <c r="I27" s="287"/>
      <c r="J27" s="287"/>
      <c r="K27" s="287"/>
      <c r="L27" s="287"/>
      <c r="M27" s="287"/>
      <c r="O27" s="264"/>
    </row>
    <row r="28" spans="2:25" ht="16.5" customHeight="1" x14ac:dyDescent="0.3">
      <c r="B28" s="272">
        <v>43100</v>
      </c>
      <c r="C28" s="266">
        <v>115604.83938519571</v>
      </c>
      <c r="D28" s="266">
        <v>348330.76194873062</v>
      </c>
      <c r="E28" s="266">
        <v>277432.71858904103</v>
      </c>
      <c r="F28" s="266">
        <v>187277.73369589052</v>
      </c>
      <c r="G28" s="266">
        <v>252134.19803287653</v>
      </c>
      <c r="H28" s="266">
        <v>787742.69367749768</v>
      </c>
      <c r="I28" s="287"/>
      <c r="J28" s="287"/>
      <c r="K28" s="287"/>
      <c r="L28" s="287"/>
      <c r="M28" s="287"/>
      <c r="O28" s="264"/>
    </row>
    <row r="29" spans="2:25" ht="16.5" customHeight="1" x14ac:dyDescent="0.3">
      <c r="B29" s="272">
        <v>43465</v>
      </c>
      <c r="C29" s="266">
        <v>122049.98130022059</v>
      </c>
      <c r="D29" s="266">
        <v>392656.28933198471</v>
      </c>
      <c r="E29" s="266">
        <v>318109.81770136976</v>
      </c>
      <c r="F29" s="266">
        <v>196956.76799726009</v>
      </c>
      <c r="G29" s="266">
        <v>234122.10527123261</v>
      </c>
      <c r="H29" s="266">
        <v>823735.16260047792</v>
      </c>
      <c r="I29" s="287"/>
      <c r="J29" s="287"/>
      <c r="K29" s="287"/>
      <c r="L29" s="287"/>
      <c r="M29" s="287"/>
      <c r="O29" s="264"/>
    </row>
    <row r="30" spans="2:25" ht="16.5" customHeight="1" x14ac:dyDescent="0.3">
      <c r="B30" s="272">
        <v>43830</v>
      </c>
      <c r="C30" s="266">
        <v>127563.24705704888</v>
      </c>
      <c r="D30" s="266">
        <v>421468.60820430442</v>
      </c>
      <c r="E30" s="266">
        <v>343401.99639452045</v>
      </c>
      <c r="F30" s="266">
        <v>211517.63160000011</v>
      </c>
      <c r="G30" s="266">
        <v>227272.43170958909</v>
      </c>
      <c r="H30" s="266">
        <v>860258.67151389318</v>
      </c>
      <c r="I30" s="287"/>
      <c r="J30" s="287"/>
      <c r="K30" s="287"/>
      <c r="L30" s="287"/>
      <c r="M30" s="287"/>
      <c r="O30" s="264"/>
    </row>
    <row r="31" spans="2:25" ht="16.5" customHeight="1" x14ac:dyDescent="0.3">
      <c r="B31" s="272">
        <v>44196</v>
      </c>
      <c r="C31" s="266">
        <v>147434.19354344427</v>
      </c>
      <c r="D31" s="266">
        <v>508860.26207412494</v>
      </c>
      <c r="E31" s="266">
        <v>420868.03804918047</v>
      </c>
      <c r="F31" s="266">
        <v>243103.48017486327</v>
      </c>
      <c r="G31" s="266">
        <v>259719.09603278674</v>
      </c>
      <c r="H31" s="266">
        <v>1011682.8382817752</v>
      </c>
      <c r="I31" s="287"/>
      <c r="J31" s="287"/>
      <c r="K31" s="287"/>
      <c r="L31" s="287"/>
      <c r="M31" s="287"/>
      <c r="O31" s="264"/>
    </row>
    <row r="32" spans="2:25" ht="15" customHeight="1" x14ac:dyDescent="0.3">
      <c r="B32" s="435" t="s">
        <v>317</v>
      </c>
      <c r="C32" s="435"/>
      <c r="D32" s="435"/>
      <c r="E32" s="435"/>
      <c r="F32" s="435"/>
      <c r="G32" s="435"/>
      <c r="H32" s="435"/>
      <c r="I32" s="287"/>
      <c r="J32" s="287"/>
      <c r="K32" s="287"/>
      <c r="L32" s="287"/>
      <c r="M32" s="287"/>
      <c r="N32" s="287"/>
      <c r="O32" s="274"/>
    </row>
    <row r="33" spans="2:15" ht="15" customHeight="1" x14ac:dyDescent="0.3">
      <c r="B33" s="288">
        <v>43861</v>
      </c>
      <c r="C33" s="266">
        <v>129505.85495897323</v>
      </c>
      <c r="D33" s="266">
        <v>433793.81649496121</v>
      </c>
      <c r="E33" s="266">
        <v>355053.56725806452</v>
      </c>
      <c r="F33" s="266">
        <v>214243.23438709683</v>
      </c>
      <c r="G33" s="266">
        <v>239231.17958064514</v>
      </c>
      <c r="H33" s="266">
        <v>887268.23046270339</v>
      </c>
      <c r="I33" s="268"/>
      <c r="J33" s="268"/>
      <c r="K33" s="268"/>
      <c r="L33" s="268"/>
      <c r="M33" s="268"/>
      <c r="N33" s="268"/>
      <c r="O33" s="274"/>
    </row>
    <row r="34" spans="2:15" ht="15" customHeight="1" x14ac:dyDescent="0.3">
      <c r="B34" s="288">
        <v>43890</v>
      </c>
      <c r="C34" s="266">
        <v>131768.37585294415</v>
      </c>
      <c r="D34" s="266">
        <v>439251.86981145176</v>
      </c>
      <c r="E34" s="266">
        <v>360614.65920689655</v>
      </c>
      <c r="F34" s="266">
        <v>215578.39537931042</v>
      </c>
      <c r="G34" s="266">
        <v>243341.73727586211</v>
      </c>
      <c r="H34" s="266">
        <v>898172.0024666239</v>
      </c>
      <c r="I34" s="268"/>
      <c r="J34" s="268"/>
      <c r="K34" s="268"/>
      <c r="L34" s="268"/>
      <c r="M34" s="268"/>
      <c r="N34" s="268"/>
      <c r="O34" s="274"/>
    </row>
    <row r="35" spans="2:15" ht="15" customHeight="1" x14ac:dyDescent="0.3">
      <c r="B35" s="288">
        <v>43921</v>
      </c>
      <c r="C35" s="266">
        <v>136479.19276963576</v>
      </c>
      <c r="D35" s="266">
        <v>474322.55160705489</v>
      </c>
      <c r="E35" s="266">
        <v>393591.53206451604</v>
      </c>
      <c r="F35" s="266">
        <v>221208.95029032257</v>
      </c>
      <c r="G35" s="266">
        <v>244317.67767741936</v>
      </c>
      <c r="H35" s="266">
        <v>939849.17957479716</v>
      </c>
      <c r="I35" s="268"/>
      <c r="J35" s="268"/>
      <c r="K35" s="268"/>
      <c r="L35" s="268"/>
      <c r="M35" s="268"/>
      <c r="N35" s="268"/>
      <c r="O35" s="274"/>
    </row>
    <row r="36" spans="2:15" ht="15" customHeight="1" x14ac:dyDescent="0.3">
      <c r="B36" s="288">
        <v>43951</v>
      </c>
      <c r="C36" s="266">
        <v>140468.60341543172</v>
      </c>
      <c r="D36" s="266">
        <v>502370.20205300004</v>
      </c>
      <c r="E36" s="266">
        <v>419841.78026666673</v>
      </c>
      <c r="F36" s="266">
        <v>243708.73599999998</v>
      </c>
      <c r="G36" s="266">
        <v>245177.82023333327</v>
      </c>
      <c r="H36" s="266">
        <v>991256.75828633353</v>
      </c>
      <c r="I36" s="268"/>
      <c r="J36" s="268"/>
      <c r="K36" s="268"/>
      <c r="L36" s="268"/>
      <c r="M36" s="268"/>
      <c r="N36" s="268"/>
      <c r="O36" s="274"/>
    </row>
    <row r="37" spans="2:15" ht="15" customHeight="1" x14ac:dyDescent="0.3">
      <c r="B37" s="288">
        <v>43982</v>
      </c>
      <c r="C37" s="266">
        <v>146417.00893841294</v>
      </c>
      <c r="D37" s="266">
        <v>506714.65329359029</v>
      </c>
      <c r="E37" s="266">
        <v>421080.72225806443</v>
      </c>
      <c r="F37" s="266">
        <v>245889.82935483867</v>
      </c>
      <c r="G37" s="266">
        <v>252894.36064516124</v>
      </c>
      <c r="H37" s="266">
        <v>1005498.8432935901</v>
      </c>
      <c r="I37" s="268"/>
      <c r="J37" s="268"/>
      <c r="K37" s="268"/>
      <c r="L37" s="268"/>
      <c r="M37" s="268"/>
      <c r="N37" s="268"/>
      <c r="O37" s="274"/>
    </row>
    <row r="38" spans="2:15" ht="15" customHeight="1" x14ac:dyDescent="0.3">
      <c r="B38" s="288">
        <v>44012</v>
      </c>
      <c r="C38" s="266">
        <v>146409.30282414667</v>
      </c>
      <c r="D38" s="266">
        <v>509804.41434521327</v>
      </c>
      <c r="E38" s="266">
        <v>422503.69156666676</v>
      </c>
      <c r="F38" s="266">
        <v>245588.47976666671</v>
      </c>
      <c r="G38" s="266">
        <v>263782.17386666662</v>
      </c>
      <c r="H38" s="266">
        <v>1019175.0679785467</v>
      </c>
      <c r="I38" s="268"/>
      <c r="J38" s="268"/>
      <c r="K38" s="268"/>
      <c r="L38" s="268"/>
      <c r="M38" s="268"/>
      <c r="N38" s="268"/>
      <c r="O38" s="274"/>
    </row>
    <row r="39" spans="2:15" ht="15" customHeight="1" x14ac:dyDescent="0.3">
      <c r="B39" s="288">
        <v>44043</v>
      </c>
      <c r="C39" s="266">
        <v>148931.41529642226</v>
      </c>
      <c r="D39" s="266">
        <v>518765.82830912917</v>
      </c>
      <c r="E39" s="266">
        <v>429957.8431612904</v>
      </c>
      <c r="F39" s="266">
        <v>246074.19909677419</v>
      </c>
      <c r="G39" s="266">
        <v>264808.33516129036</v>
      </c>
      <c r="H39" s="266">
        <v>1029648.3625671938</v>
      </c>
      <c r="I39" s="268"/>
      <c r="J39" s="268"/>
      <c r="K39" s="268"/>
      <c r="L39" s="268"/>
      <c r="M39" s="268"/>
      <c r="N39" s="268"/>
      <c r="O39" s="274"/>
    </row>
    <row r="40" spans="2:15" ht="15" customHeight="1" x14ac:dyDescent="0.3">
      <c r="B40" s="288">
        <v>44074</v>
      </c>
      <c r="C40" s="266">
        <v>153570.92326135482</v>
      </c>
      <c r="D40" s="266">
        <v>528951.20444171946</v>
      </c>
      <c r="E40" s="266">
        <v>437642.31135483872</v>
      </c>
      <c r="F40" s="266">
        <v>249218.32248387102</v>
      </c>
      <c r="G40" s="266">
        <v>267316.63519354846</v>
      </c>
      <c r="H40" s="266">
        <v>1045486.1621191384</v>
      </c>
      <c r="I40" s="268"/>
      <c r="J40" s="268"/>
      <c r="K40" s="268"/>
      <c r="L40" s="268"/>
      <c r="M40" s="268"/>
      <c r="N40" s="268"/>
      <c r="O40" s="274"/>
    </row>
    <row r="41" spans="2:15" ht="15" customHeight="1" x14ac:dyDescent="0.3">
      <c r="B41" s="288">
        <v>44104</v>
      </c>
      <c r="C41" s="266">
        <v>154919.74718267165</v>
      </c>
      <c r="D41" s="266">
        <v>539038.56407504657</v>
      </c>
      <c r="E41" s="266">
        <v>445831.00719999999</v>
      </c>
      <c r="F41" s="266">
        <v>252822.74366666665</v>
      </c>
      <c r="G41" s="266">
        <v>266937.34143333335</v>
      </c>
      <c r="H41" s="266">
        <v>1058798.6491750467</v>
      </c>
      <c r="I41" s="268"/>
      <c r="J41" s="268"/>
      <c r="K41" s="268"/>
      <c r="L41" s="268"/>
      <c r="M41" s="268"/>
      <c r="N41" s="268"/>
      <c r="O41" s="274"/>
    </row>
    <row r="42" spans="2:15" ht="15" customHeight="1" x14ac:dyDescent="0.3">
      <c r="B42" s="288">
        <v>44135</v>
      </c>
      <c r="C42" s="266">
        <v>157839.68786961483</v>
      </c>
      <c r="D42" s="266">
        <v>542502.93461359339</v>
      </c>
      <c r="E42" s="266">
        <v>447638.66419354832</v>
      </c>
      <c r="F42" s="266">
        <v>255689.66451612898</v>
      </c>
      <c r="G42" s="266">
        <v>271398.89151612908</v>
      </c>
      <c r="H42" s="266">
        <v>1069591.4906458517</v>
      </c>
      <c r="I42" s="268"/>
      <c r="J42" s="268"/>
      <c r="K42" s="268"/>
      <c r="L42" s="268"/>
      <c r="M42" s="268"/>
      <c r="N42" s="268"/>
      <c r="O42" s="274"/>
    </row>
    <row r="43" spans="2:15" ht="15" customHeight="1" x14ac:dyDescent="0.3">
      <c r="B43" s="288">
        <v>44165</v>
      </c>
      <c r="C43" s="266">
        <v>160442.61353195764</v>
      </c>
      <c r="D43" s="266">
        <v>548369.62743098999</v>
      </c>
      <c r="E43" s="266">
        <v>451868.37310000003</v>
      </c>
      <c r="F43" s="266">
        <v>259980.48370000001</v>
      </c>
      <c r="G43" s="266">
        <v>277028.94633333333</v>
      </c>
      <c r="H43" s="266">
        <v>1085379.0574643232</v>
      </c>
      <c r="I43" s="268"/>
      <c r="J43" s="268"/>
      <c r="K43" s="268"/>
      <c r="L43" s="268"/>
      <c r="M43" s="268"/>
      <c r="N43" s="268"/>
      <c r="O43" s="274"/>
    </row>
    <row r="44" spans="2:15" ht="15" customHeight="1" x14ac:dyDescent="0.3">
      <c r="B44" s="289">
        <v>44196</v>
      </c>
      <c r="C44" s="278">
        <v>161850.23718103807</v>
      </c>
      <c r="D44" s="278">
        <v>560015.70341640979</v>
      </c>
      <c r="E44" s="278">
        <v>462729.91600000003</v>
      </c>
      <c r="F44" s="278">
        <v>266420.54129032255</v>
      </c>
      <c r="G44" s="278">
        <v>279790.67219354835</v>
      </c>
      <c r="H44" s="278">
        <v>1106226.9169002804</v>
      </c>
      <c r="I44" s="290"/>
      <c r="J44" s="268"/>
      <c r="K44" s="268"/>
      <c r="L44" s="268"/>
      <c r="M44" s="268"/>
      <c r="N44" s="268"/>
      <c r="O44" s="274"/>
    </row>
    <row r="45" spans="2:15" ht="15" x14ac:dyDescent="0.25">
      <c r="B45" s="433" t="s">
        <v>202</v>
      </c>
      <c r="C45" s="433"/>
      <c r="D45" s="433"/>
      <c r="E45" s="433"/>
      <c r="F45" s="433"/>
      <c r="G45" s="433"/>
      <c r="H45" s="433"/>
      <c r="I45" s="291"/>
      <c r="J45" s="291"/>
    </row>
    <row r="46" spans="2:15" ht="15" x14ac:dyDescent="0.25">
      <c r="B46" s="281" t="s">
        <v>319</v>
      </c>
      <c r="C46" s="12"/>
      <c r="D46" s="12"/>
      <c r="E46" s="12"/>
      <c r="F46" s="12"/>
      <c r="G46" s="12"/>
      <c r="H46" s="12"/>
    </row>
    <row r="47" spans="2:15" ht="15" x14ac:dyDescent="0.25">
      <c r="B47" s="12"/>
      <c r="C47" s="12"/>
      <c r="D47" s="12"/>
      <c r="E47" s="12"/>
      <c r="F47" s="12"/>
      <c r="G47" s="12"/>
      <c r="H47" s="12"/>
    </row>
    <row r="48" spans="2:15" x14ac:dyDescent="0.2">
      <c r="B48" s="292" t="s">
        <v>54</v>
      </c>
      <c r="C48" s="292" t="s">
        <v>368</v>
      </c>
      <c r="D48" s="292" t="s">
        <v>369</v>
      </c>
      <c r="E48" s="292" t="s">
        <v>370</v>
      </c>
      <c r="F48" s="292" t="s">
        <v>371</v>
      </c>
      <c r="G48" s="292" t="s">
        <v>372</v>
      </c>
      <c r="H48" s="292" t="s">
        <v>373</v>
      </c>
      <c r="I48" s="293"/>
      <c r="J48" s="293"/>
      <c r="K48" s="293"/>
      <c r="L48" s="293"/>
    </row>
    <row r="49" spans="2:12" x14ac:dyDescent="0.2">
      <c r="B49" s="292" t="s">
        <v>54</v>
      </c>
      <c r="C49" s="292" t="s">
        <v>374</v>
      </c>
      <c r="D49" s="292" t="s">
        <v>375</v>
      </c>
      <c r="E49" s="292" t="s">
        <v>376</v>
      </c>
      <c r="F49" s="292" t="s">
        <v>377</v>
      </c>
      <c r="G49" s="292" t="s">
        <v>378</v>
      </c>
      <c r="H49" s="292" t="s">
        <v>379</v>
      </c>
      <c r="I49" s="293"/>
      <c r="J49" s="293"/>
      <c r="K49" s="293"/>
      <c r="L49" s="293"/>
    </row>
    <row r="50" spans="2:12" x14ac:dyDescent="0.2">
      <c r="B50" s="292"/>
      <c r="C50" s="292"/>
      <c r="D50" s="292"/>
      <c r="E50" s="292"/>
      <c r="F50" s="292"/>
      <c r="G50" s="292"/>
      <c r="H50" s="292"/>
      <c r="I50" s="293"/>
      <c r="J50" s="293"/>
      <c r="K50" s="293"/>
      <c r="L50" s="293"/>
    </row>
  </sheetData>
  <mergeCells count="7">
    <mergeCell ref="B45:H45"/>
    <mergeCell ref="B1:H1"/>
    <mergeCell ref="B2:H2"/>
    <mergeCell ref="B3:H3"/>
    <mergeCell ref="D4:E4"/>
    <mergeCell ref="B6:H6"/>
    <mergeCell ref="B32:H32"/>
  </mergeCells>
  <hyperlinks>
    <hyperlink ref="B46" location="הסברים!A1" display="להערות והסברים ראו לשונית 'הסברים'."/>
    <hyperlink ref="A1" location="'ראשי'!A1" display="חזור לראשי"/>
  </hyperlinks>
  <printOptions horizontalCentered="1"/>
  <pageMargins left="0.74803149606299213" right="0.82677165354330717" top="0.6692913385826772" bottom="0.51181102362204722" header="0.35433070866141736" footer="0.27559055118110237"/>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5">
    <pageSetUpPr fitToPage="1"/>
  </sheetPr>
  <dimension ref="A1:AA31"/>
  <sheetViews>
    <sheetView rightToLeft="1" zoomScaleNormal="90" workbookViewId="0"/>
  </sheetViews>
  <sheetFormatPr defaultRowHeight="15" x14ac:dyDescent="0.25"/>
  <cols>
    <col min="1" max="1" width="9" style="247"/>
    <col min="2" max="2" width="11.25" style="18" bestFit="1" customWidth="1"/>
    <col min="3" max="3" width="45.25" style="18" customWidth="1"/>
    <col min="4" max="5" width="6.375" style="18" bestFit="1" customWidth="1"/>
    <col min="6" max="6" width="10" style="18" bestFit="1" customWidth="1"/>
    <col min="7" max="7" width="32.75" style="18" customWidth="1"/>
    <col min="8" max="8" width="28" style="247" customWidth="1"/>
    <col min="9" max="16384" width="9" style="247"/>
  </cols>
  <sheetData>
    <row r="1" spans="1:27" x14ac:dyDescent="0.25">
      <c r="A1" s="351" t="s">
        <v>482</v>
      </c>
      <c r="B1" s="426" t="s">
        <v>380</v>
      </c>
      <c r="C1" s="426"/>
      <c r="D1" s="426"/>
      <c r="E1" s="426"/>
      <c r="F1" s="426"/>
      <c r="G1" s="426"/>
    </row>
    <row r="2" spans="1:27" x14ac:dyDescent="0.25">
      <c r="B2" s="102"/>
      <c r="C2" s="102"/>
      <c r="D2" s="102"/>
      <c r="E2" s="102"/>
      <c r="F2" s="102"/>
      <c r="G2" s="102"/>
      <c r="N2" s="248"/>
      <c r="O2" s="248"/>
      <c r="P2" s="248"/>
      <c r="Q2" s="248"/>
      <c r="R2" s="248"/>
      <c r="S2" s="248"/>
      <c r="T2" s="248"/>
      <c r="U2" s="248"/>
      <c r="V2" s="248"/>
      <c r="W2" s="248"/>
      <c r="X2" s="248"/>
      <c r="Y2" s="248"/>
      <c r="Z2" s="248"/>
      <c r="AA2" s="248"/>
    </row>
    <row r="3" spans="1:27" ht="30" x14ac:dyDescent="0.2">
      <c r="B3" s="150" t="s">
        <v>7</v>
      </c>
      <c r="C3" s="150" t="s">
        <v>8</v>
      </c>
      <c r="D3" s="149" t="s">
        <v>9</v>
      </c>
      <c r="E3" s="149" t="s">
        <v>10</v>
      </c>
      <c r="F3" s="150" t="s">
        <v>11</v>
      </c>
      <c r="G3" s="150" t="s">
        <v>12</v>
      </c>
      <c r="N3" s="248"/>
      <c r="O3" s="248"/>
      <c r="P3" s="248"/>
      <c r="Q3" s="248"/>
      <c r="R3" s="248"/>
      <c r="S3" s="248"/>
      <c r="T3" s="248"/>
      <c r="U3" s="248"/>
      <c r="V3" s="248"/>
      <c r="W3" s="248"/>
      <c r="X3" s="248"/>
      <c r="Y3" s="248"/>
      <c r="Z3" s="248"/>
      <c r="AA3" s="248"/>
    </row>
    <row r="4" spans="1:27" ht="30" x14ac:dyDescent="0.2">
      <c r="B4" s="283" t="s">
        <v>36</v>
      </c>
      <c r="C4" s="294" t="s">
        <v>381</v>
      </c>
      <c r="D4" s="149"/>
      <c r="E4" s="149"/>
      <c r="F4" s="150"/>
      <c r="G4" s="150"/>
      <c r="N4" s="248"/>
      <c r="O4" s="248"/>
      <c r="P4" s="248"/>
      <c r="Q4" s="248"/>
      <c r="R4" s="248"/>
      <c r="S4" s="248"/>
      <c r="T4" s="248"/>
      <c r="U4" s="248"/>
      <c r="V4" s="248"/>
      <c r="W4" s="248"/>
      <c r="X4" s="248"/>
      <c r="Y4" s="248"/>
      <c r="Z4" s="248"/>
      <c r="AA4" s="248"/>
    </row>
    <row r="5" spans="1:27" ht="30" x14ac:dyDescent="0.2">
      <c r="B5" s="283" t="s">
        <v>346</v>
      </c>
      <c r="C5" s="82" t="s">
        <v>355</v>
      </c>
      <c r="D5" s="83" t="s">
        <v>323</v>
      </c>
      <c r="E5" s="104" t="s">
        <v>176</v>
      </c>
      <c r="F5" s="83" t="s">
        <v>356</v>
      </c>
      <c r="G5" s="284"/>
      <c r="N5" s="248"/>
      <c r="O5" s="248"/>
      <c r="P5" s="248"/>
      <c r="Q5" s="248"/>
      <c r="R5" s="248"/>
      <c r="S5" s="248"/>
      <c r="T5" s="248"/>
      <c r="U5" s="248"/>
      <c r="V5" s="248"/>
      <c r="W5" s="248"/>
      <c r="X5" s="248"/>
      <c r="Y5" s="248"/>
      <c r="Z5" s="248"/>
      <c r="AA5" s="248"/>
    </row>
    <row r="6" spans="1:27" ht="45" x14ac:dyDescent="0.2">
      <c r="B6" s="82" t="s">
        <v>358</v>
      </c>
      <c r="C6" s="82" t="s">
        <v>359</v>
      </c>
      <c r="D6" s="83" t="s">
        <v>323</v>
      </c>
      <c r="E6" s="104" t="s">
        <v>176</v>
      </c>
      <c r="F6" s="83" t="s">
        <v>327</v>
      </c>
      <c r="G6" s="432"/>
      <c r="N6" s="248"/>
      <c r="O6" s="248"/>
      <c r="P6" s="248"/>
      <c r="Q6" s="248"/>
      <c r="R6" s="248"/>
      <c r="S6" s="248"/>
      <c r="T6" s="248"/>
      <c r="U6" s="248"/>
      <c r="V6" s="248"/>
      <c r="W6" s="248"/>
      <c r="X6" s="248"/>
      <c r="Y6" s="248"/>
      <c r="Z6" s="248"/>
      <c r="AA6" s="248"/>
    </row>
    <row r="7" spans="1:27" ht="90" x14ac:dyDescent="0.2">
      <c r="B7" s="82" t="s">
        <v>361</v>
      </c>
      <c r="C7" s="294" t="s">
        <v>382</v>
      </c>
      <c r="D7" s="83" t="s">
        <v>323</v>
      </c>
      <c r="E7" s="104" t="s">
        <v>176</v>
      </c>
      <c r="F7" s="83" t="s">
        <v>327</v>
      </c>
      <c r="G7" s="432"/>
      <c r="N7" s="248"/>
      <c r="O7" s="248"/>
      <c r="P7" s="248"/>
      <c r="Q7" s="248"/>
      <c r="R7" s="248"/>
      <c r="S7" s="248"/>
      <c r="T7" s="248"/>
      <c r="U7" s="248"/>
      <c r="V7" s="248"/>
      <c r="W7" s="248"/>
      <c r="X7" s="248"/>
      <c r="Y7" s="248"/>
      <c r="Z7" s="248"/>
      <c r="AA7" s="248"/>
    </row>
    <row r="8" spans="1:27" ht="75" x14ac:dyDescent="0.2">
      <c r="B8" s="82" t="s">
        <v>349</v>
      </c>
      <c r="C8" s="82" t="s">
        <v>363</v>
      </c>
      <c r="D8" s="83" t="s">
        <v>323</v>
      </c>
      <c r="E8" s="104" t="s">
        <v>176</v>
      </c>
      <c r="F8" s="83" t="s">
        <v>327</v>
      </c>
      <c r="G8" s="432"/>
      <c r="N8" s="248"/>
      <c r="O8" s="248"/>
      <c r="P8" s="248"/>
      <c r="Q8" s="248"/>
      <c r="R8" s="248"/>
      <c r="S8" s="248"/>
      <c r="T8" s="248"/>
      <c r="U8" s="248"/>
      <c r="V8" s="248"/>
      <c r="W8" s="248"/>
      <c r="X8" s="248"/>
      <c r="Y8" s="248"/>
      <c r="Z8" s="248"/>
      <c r="AA8" s="248"/>
    </row>
    <row r="9" spans="1:27" ht="90" x14ac:dyDescent="0.2">
      <c r="B9" s="283" t="s">
        <v>350</v>
      </c>
      <c r="C9" s="82" t="s">
        <v>364</v>
      </c>
      <c r="D9" s="83" t="s">
        <v>323</v>
      </c>
      <c r="E9" s="104" t="s">
        <v>176</v>
      </c>
      <c r="F9" s="83" t="s">
        <v>327</v>
      </c>
      <c r="G9" s="432"/>
      <c r="N9" s="248"/>
      <c r="O9" s="248"/>
      <c r="P9" s="248"/>
      <c r="Q9" s="248"/>
      <c r="R9" s="248"/>
      <c r="S9" s="248"/>
      <c r="T9" s="248"/>
      <c r="U9" s="248"/>
      <c r="V9" s="248"/>
      <c r="W9" s="248"/>
      <c r="X9" s="248"/>
      <c r="Y9" s="248"/>
      <c r="Z9" s="248"/>
      <c r="AA9" s="248"/>
    </row>
    <row r="10" spans="1:27" ht="45" x14ac:dyDescent="0.2">
      <c r="B10" s="82" t="s">
        <v>351</v>
      </c>
      <c r="C10" s="284" t="s">
        <v>383</v>
      </c>
      <c r="D10" s="83" t="s">
        <v>323</v>
      </c>
      <c r="E10" s="104" t="s">
        <v>176</v>
      </c>
      <c r="F10" s="83" t="s">
        <v>327</v>
      </c>
      <c r="G10" s="432"/>
      <c r="N10" s="248"/>
      <c r="O10" s="248"/>
      <c r="P10" s="248"/>
      <c r="Q10" s="248"/>
      <c r="R10" s="248"/>
      <c r="S10" s="248"/>
      <c r="T10" s="248"/>
      <c r="U10" s="248"/>
      <c r="V10" s="248"/>
      <c r="W10" s="248"/>
      <c r="X10" s="248"/>
      <c r="Y10" s="248"/>
      <c r="Z10" s="248"/>
      <c r="AA10" s="248"/>
    </row>
    <row r="11" spans="1:27" x14ac:dyDescent="0.25">
      <c r="C11" s="12"/>
      <c r="D11" s="12"/>
      <c r="E11" s="12"/>
      <c r="F11" s="12"/>
      <c r="G11" s="12"/>
      <c r="H11" s="248"/>
      <c r="I11" s="248"/>
      <c r="J11" s="248"/>
      <c r="K11" s="248"/>
      <c r="L11" s="248"/>
      <c r="M11" s="248"/>
      <c r="N11" s="248"/>
      <c r="O11" s="248"/>
      <c r="P11" s="248"/>
      <c r="Q11" s="248"/>
      <c r="R11" s="248"/>
      <c r="S11" s="248"/>
      <c r="T11" s="248"/>
      <c r="U11" s="248"/>
      <c r="V11" s="248"/>
      <c r="W11" s="248"/>
      <c r="X11" s="248"/>
      <c r="Y11" s="248"/>
      <c r="Z11" s="248"/>
      <c r="AA11" s="248"/>
    </row>
    <row r="12" spans="1:27" x14ac:dyDescent="0.25">
      <c r="C12" s="12"/>
      <c r="D12" s="12"/>
      <c r="E12" s="12"/>
      <c r="F12" s="12"/>
      <c r="G12" s="12"/>
      <c r="H12" s="248"/>
      <c r="I12" s="248"/>
      <c r="J12" s="248"/>
      <c r="K12" s="248"/>
      <c r="L12" s="248"/>
      <c r="M12" s="248"/>
      <c r="N12" s="248"/>
      <c r="O12" s="248"/>
      <c r="P12" s="248"/>
      <c r="Q12" s="248"/>
      <c r="R12" s="248"/>
      <c r="S12" s="248"/>
      <c r="T12" s="248"/>
      <c r="U12" s="248"/>
      <c r="V12" s="248"/>
      <c r="W12" s="248"/>
      <c r="X12" s="248"/>
      <c r="Y12" s="248"/>
      <c r="Z12" s="248"/>
      <c r="AA12" s="248"/>
    </row>
    <row r="13" spans="1:27" x14ac:dyDescent="0.25">
      <c r="C13" s="12"/>
      <c r="D13" s="12"/>
      <c r="E13" s="12"/>
      <c r="F13" s="12"/>
      <c r="G13" s="12"/>
      <c r="H13" s="248"/>
      <c r="I13" s="248"/>
      <c r="J13" s="248"/>
      <c r="K13" s="248"/>
      <c r="L13" s="248"/>
      <c r="M13" s="248"/>
      <c r="N13" s="248"/>
      <c r="O13" s="248"/>
      <c r="P13" s="248"/>
      <c r="Q13" s="248"/>
      <c r="R13" s="248"/>
      <c r="S13" s="248"/>
      <c r="T13" s="248"/>
      <c r="U13" s="248"/>
      <c r="V13" s="248"/>
      <c r="W13" s="248"/>
      <c r="X13" s="248"/>
      <c r="Y13" s="248"/>
      <c r="Z13" s="248"/>
      <c r="AA13" s="248"/>
    </row>
    <row r="14" spans="1:27" x14ac:dyDescent="0.25">
      <c r="C14" s="12"/>
      <c r="D14" s="12"/>
      <c r="E14" s="12"/>
      <c r="F14" s="12"/>
      <c r="G14" s="12"/>
      <c r="H14" s="248"/>
      <c r="I14" s="248"/>
      <c r="J14" s="248"/>
      <c r="K14" s="248"/>
      <c r="L14" s="248"/>
      <c r="M14" s="248"/>
      <c r="N14" s="248"/>
      <c r="O14" s="248"/>
      <c r="P14" s="248"/>
      <c r="Q14" s="248"/>
      <c r="R14" s="248"/>
      <c r="S14" s="248"/>
      <c r="T14" s="248"/>
      <c r="U14" s="248"/>
      <c r="V14" s="248"/>
      <c r="W14" s="248"/>
      <c r="X14" s="248"/>
      <c r="Y14" s="248"/>
      <c r="Z14" s="248"/>
      <c r="AA14" s="248"/>
    </row>
    <row r="15" spans="1:27" x14ac:dyDescent="0.25">
      <c r="C15" s="12"/>
      <c r="D15" s="12"/>
      <c r="E15" s="12"/>
      <c r="F15" s="12"/>
      <c r="G15" s="12"/>
      <c r="H15" s="248"/>
      <c r="I15" s="248"/>
      <c r="J15" s="248"/>
      <c r="K15" s="248"/>
      <c r="L15" s="248"/>
      <c r="M15" s="248"/>
      <c r="N15" s="248"/>
      <c r="O15" s="248"/>
      <c r="P15" s="248"/>
      <c r="Q15" s="248"/>
      <c r="R15" s="248"/>
      <c r="S15" s="248"/>
      <c r="T15" s="248"/>
      <c r="U15" s="248"/>
      <c r="V15" s="248"/>
      <c r="W15" s="248"/>
      <c r="X15" s="248"/>
      <c r="Y15" s="248"/>
      <c r="Z15" s="248"/>
      <c r="AA15" s="248"/>
    </row>
    <row r="16" spans="1:27" x14ac:dyDescent="0.25">
      <c r="C16" s="12"/>
      <c r="D16" s="12"/>
      <c r="E16" s="12"/>
      <c r="F16" s="12"/>
      <c r="G16" s="12"/>
      <c r="H16" s="248"/>
      <c r="I16" s="248"/>
      <c r="J16" s="248"/>
      <c r="K16" s="248"/>
      <c r="L16" s="248"/>
      <c r="M16" s="248"/>
      <c r="N16" s="248"/>
      <c r="O16" s="248"/>
      <c r="P16" s="248"/>
      <c r="Q16" s="248"/>
      <c r="R16" s="248"/>
      <c r="S16" s="248"/>
      <c r="T16" s="248"/>
      <c r="U16" s="248"/>
      <c r="V16" s="248"/>
      <c r="W16" s="248"/>
      <c r="X16" s="248"/>
      <c r="Y16" s="248"/>
      <c r="Z16" s="248"/>
      <c r="AA16" s="248"/>
    </row>
    <row r="17" spans="3:27" x14ac:dyDescent="0.25">
      <c r="C17" s="12"/>
      <c r="D17" s="12"/>
      <c r="E17" s="12"/>
      <c r="F17" s="12"/>
      <c r="G17" s="12"/>
      <c r="H17" s="248"/>
      <c r="I17" s="248"/>
      <c r="J17" s="248"/>
      <c r="K17" s="248"/>
      <c r="L17" s="248"/>
      <c r="M17" s="248"/>
      <c r="N17" s="248"/>
      <c r="O17" s="248"/>
      <c r="P17" s="248"/>
      <c r="Q17" s="248"/>
      <c r="R17" s="248"/>
      <c r="S17" s="248"/>
      <c r="T17" s="248"/>
      <c r="U17" s="248"/>
      <c r="V17" s="248"/>
      <c r="W17" s="248"/>
      <c r="X17" s="248"/>
      <c r="Y17" s="248"/>
      <c r="Z17" s="248"/>
      <c r="AA17" s="248"/>
    </row>
    <row r="18" spans="3:27" x14ac:dyDescent="0.25">
      <c r="C18" s="12"/>
      <c r="D18" s="12"/>
      <c r="E18" s="12"/>
      <c r="F18" s="12"/>
      <c r="G18" s="12"/>
      <c r="H18" s="248"/>
      <c r="I18" s="248"/>
      <c r="J18" s="248"/>
      <c r="K18" s="248"/>
      <c r="L18" s="248"/>
      <c r="M18" s="248"/>
      <c r="N18" s="248"/>
      <c r="O18" s="248"/>
      <c r="P18" s="248"/>
      <c r="Q18" s="248"/>
      <c r="R18" s="248"/>
      <c r="S18" s="248"/>
      <c r="T18" s="248"/>
      <c r="U18" s="248"/>
      <c r="V18" s="248"/>
      <c r="W18" s="248"/>
      <c r="X18" s="248"/>
      <c r="Y18" s="248"/>
      <c r="Z18" s="248"/>
      <c r="AA18" s="248"/>
    </row>
    <row r="19" spans="3:27" x14ac:dyDescent="0.25">
      <c r="C19" s="12"/>
      <c r="D19" s="12"/>
      <c r="E19" s="12"/>
      <c r="F19" s="12"/>
      <c r="G19" s="12"/>
      <c r="H19" s="248"/>
      <c r="I19" s="248"/>
      <c r="J19" s="248"/>
      <c r="K19" s="248"/>
      <c r="L19" s="248"/>
      <c r="M19" s="248"/>
      <c r="N19" s="248"/>
      <c r="O19" s="248"/>
      <c r="P19" s="248"/>
      <c r="Q19" s="248"/>
      <c r="R19" s="248"/>
      <c r="S19" s="248"/>
      <c r="T19" s="248"/>
      <c r="U19" s="248"/>
      <c r="V19" s="248"/>
      <c r="W19" s="248"/>
      <c r="X19" s="248"/>
      <c r="Y19" s="248"/>
      <c r="Z19" s="248"/>
      <c r="AA19" s="248"/>
    </row>
    <row r="20" spans="3:27" x14ac:dyDescent="0.25">
      <c r="C20" s="12"/>
      <c r="D20" s="12"/>
      <c r="E20" s="12"/>
      <c r="F20" s="12"/>
      <c r="G20" s="12"/>
      <c r="H20" s="248"/>
      <c r="I20" s="248"/>
      <c r="J20" s="248"/>
      <c r="K20" s="248"/>
      <c r="L20" s="248"/>
      <c r="M20" s="248"/>
      <c r="N20" s="248"/>
      <c r="O20" s="248"/>
      <c r="P20" s="248"/>
      <c r="Q20" s="248"/>
      <c r="R20" s="248"/>
      <c r="S20" s="248"/>
      <c r="T20" s="248"/>
      <c r="U20" s="248"/>
      <c r="V20" s="248"/>
      <c r="W20" s="248"/>
      <c r="X20" s="248"/>
      <c r="Y20" s="248"/>
      <c r="Z20" s="248"/>
      <c r="AA20" s="248"/>
    </row>
    <row r="21" spans="3:27" x14ac:dyDescent="0.25">
      <c r="C21" s="12"/>
      <c r="D21" s="12"/>
      <c r="E21" s="12"/>
      <c r="F21" s="12"/>
      <c r="G21" s="12"/>
      <c r="H21" s="248"/>
      <c r="I21" s="248"/>
      <c r="J21" s="248"/>
      <c r="K21" s="248"/>
      <c r="L21" s="248"/>
      <c r="M21" s="248"/>
      <c r="N21" s="248"/>
      <c r="O21" s="248"/>
      <c r="P21" s="248"/>
      <c r="Q21" s="248"/>
      <c r="R21" s="248"/>
      <c r="S21" s="248"/>
      <c r="T21" s="248"/>
      <c r="U21" s="248"/>
      <c r="V21" s="248"/>
      <c r="W21" s="248"/>
      <c r="X21" s="248"/>
      <c r="Y21" s="248"/>
      <c r="Z21" s="248"/>
      <c r="AA21" s="248"/>
    </row>
    <row r="22" spans="3:27" x14ac:dyDescent="0.25">
      <c r="C22" s="12"/>
      <c r="D22" s="12"/>
      <c r="E22" s="12"/>
      <c r="F22" s="12"/>
      <c r="G22" s="12"/>
      <c r="H22" s="248"/>
      <c r="I22" s="248"/>
      <c r="J22" s="248"/>
      <c r="K22" s="248"/>
      <c r="L22" s="248"/>
      <c r="M22" s="248"/>
      <c r="N22" s="248"/>
      <c r="O22" s="248"/>
      <c r="P22" s="248"/>
      <c r="Q22" s="248"/>
      <c r="R22" s="248"/>
      <c r="S22" s="248"/>
      <c r="T22" s="248"/>
      <c r="U22" s="248"/>
      <c r="V22" s="248"/>
      <c r="W22" s="248"/>
      <c r="X22" s="248"/>
      <c r="Y22" s="248"/>
      <c r="Z22" s="248"/>
      <c r="AA22" s="248"/>
    </row>
    <row r="23" spans="3:27" x14ac:dyDescent="0.25">
      <c r="C23" s="12"/>
      <c r="D23" s="12"/>
      <c r="E23" s="12"/>
      <c r="F23" s="12"/>
      <c r="G23" s="12"/>
      <c r="H23" s="248"/>
      <c r="I23" s="248"/>
      <c r="J23" s="248"/>
      <c r="K23" s="248"/>
      <c r="L23" s="248"/>
      <c r="M23" s="248"/>
      <c r="N23" s="248"/>
      <c r="O23" s="248"/>
      <c r="P23" s="248"/>
      <c r="Q23" s="248"/>
      <c r="R23" s="248"/>
      <c r="S23" s="248"/>
      <c r="T23" s="248"/>
      <c r="U23" s="248"/>
      <c r="V23" s="248"/>
      <c r="W23" s="248"/>
      <c r="X23" s="248"/>
      <c r="Y23" s="248"/>
      <c r="Z23" s="248"/>
      <c r="AA23" s="248"/>
    </row>
    <row r="24" spans="3:27" x14ac:dyDescent="0.25">
      <c r="C24" s="12"/>
      <c r="D24" s="12"/>
      <c r="E24" s="12"/>
      <c r="F24" s="12"/>
      <c r="G24" s="12"/>
      <c r="H24" s="248"/>
      <c r="I24" s="248"/>
      <c r="J24" s="248"/>
      <c r="K24" s="248"/>
      <c r="L24" s="248"/>
      <c r="M24" s="248"/>
      <c r="N24" s="248"/>
      <c r="O24" s="248"/>
      <c r="P24" s="248"/>
      <c r="Q24" s="248"/>
      <c r="R24" s="248"/>
      <c r="S24" s="248"/>
      <c r="T24" s="248"/>
      <c r="U24" s="248"/>
      <c r="V24" s="248"/>
      <c r="W24" s="248"/>
      <c r="X24" s="248"/>
      <c r="Y24" s="248"/>
      <c r="Z24" s="248"/>
      <c r="AA24" s="248"/>
    </row>
    <row r="25" spans="3:27" x14ac:dyDescent="0.25">
      <c r="C25" s="12"/>
      <c r="D25" s="12"/>
      <c r="E25" s="12"/>
      <c r="F25" s="12"/>
      <c r="G25" s="12"/>
      <c r="H25" s="248"/>
      <c r="I25" s="248"/>
      <c r="J25" s="248"/>
      <c r="K25" s="248"/>
      <c r="L25" s="248"/>
      <c r="M25" s="248"/>
      <c r="N25" s="248"/>
      <c r="O25" s="248"/>
      <c r="P25" s="248"/>
      <c r="Q25" s="248"/>
      <c r="R25" s="248"/>
      <c r="S25" s="248"/>
      <c r="T25" s="248"/>
      <c r="U25" s="248"/>
      <c r="V25" s="248"/>
      <c r="W25" s="248"/>
      <c r="X25" s="248"/>
      <c r="Y25" s="248"/>
      <c r="Z25" s="248"/>
      <c r="AA25" s="248"/>
    </row>
    <row r="26" spans="3:27" x14ac:dyDescent="0.25">
      <c r="C26" s="12"/>
      <c r="D26" s="12"/>
      <c r="E26" s="12"/>
      <c r="F26" s="12"/>
      <c r="G26" s="12"/>
      <c r="H26" s="248"/>
      <c r="I26" s="248"/>
      <c r="J26" s="248"/>
      <c r="K26" s="248"/>
      <c r="L26" s="248"/>
      <c r="M26" s="248"/>
      <c r="N26" s="248"/>
      <c r="O26" s="248"/>
      <c r="P26" s="248"/>
      <c r="Q26" s="248"/>
      <c r="R26" s="248"/>
      <c r="S26" s="248"/>
      <c r="T26" s="248"/>
      <c r="U26" s="248"/>
      <c r="V26" s="248"/>
      <c r="W26" s="248"/>
      <c r="X26" s="248"/>
      <c r="Y26" s="248"/>
      <c r="Z26" s="248"/>
      <c r="AA26" s="248"/>
    </row>
    <row r="27" spans="3:27" x14ac:dyDescent="0.25">
      <c r="C27" s="12"/>
      <c r="D27" s="12"/>
      <c r="E27" s="12"/>
      <c r="F27" s="12"/>
      <c r="G27" s="12"/>
      <c r="H27" s="248"/>
      <c r="I27" s="248"/>
      <c r="J27" s="248"/>
      <c r="K27" s="248"/>
      <c r="L27" s="248"/>
      <c r="M27" s="248"/>
      <c r="N27" s="248"/>
      <c r="O27" s="248"/>
      <c r="P27" s="248"/>
      <c r="Q27" s="248"/>
      <c r="R27" s="248"/>
      <c r="S27" s="248"/>
      <c r="T27" s="248"/>
      <c r="U27" s="248"/>
      <c r="V27" s="248"/>
      <c r="W27" s="248"/>
      <c r="X27" s="248"/>
      <c r="Y27" s="248"/>
      <c r="Z27" s="248"/>
      <c r="AA27" s="248"/>
    </row>
    <row r="28" spans="3:27" x14ac:dyDescent="0.25">
      <c r="C28" s="12"/>
      <c r="D28" s="12"/>
      <c r="E28" s="12"/>
      <c r="F28" s="12"/>
      <c r="G28" s="12"/>
      <c r="H28" s="248"/>
      <c r="I28" s="248"/>
      <c r="J28" s="248"/>
      <c r="K28" s="248"/>
      <c r="L28" s="248"/>
      <c r="M28" s="248"/>
      <c r="N28" s="248"/>
      <c r="O28" s="248"/>
      <c r="P28" s="248"/>
    </row>
    <row r="29" spans="3:27" x14ac:dyDescent="0.25">
      <c r="C29" s="12"/>
      <c r="D29" s="12"/>
      <c r="E29" s="12"/>
      <c r="F29" s="12"/>
      <c r="G29" s="12"/>
      <c r="H29" s="248"/>
      <c r="I29" s="248"/>
      <c r="J29" s="248"/>
      <c r="K29" s="248"/>
      <c r="L29" s="248"/>
      <c r="M29" s="248"/>
      <c r="N29" s="248"/>
      <c r="O29" s="248"/>
      <c r="P29" s="248"/>
    </row>
    <row r="30" spans="3:27" x14ac:dyDescent="0.25">
      <c r="C30" s="12"/>
      <c r="D30" s="12"/>
      <c r="E30" s="12"/>
      <c r="F30" s="12"/>
      <c r="G30" s="12"/>
      <c r="H30" s="248"/>
      <c r="I30" s="248"/>
      <c r="J30" s="248"/>
      <c r="K30" s="248"/>
      <c r="L30" s="248"/>
      <c r="M30" s="248"/>
      <c r="N30" s="248"/>
      <c r="O30" s="248"/>
      <c r="P30" s="248"/>
    </row>
    <row r="31" spans="3:27" x14ac:dyDescent="0.25">
      <c r="C31" s="12"/>
      <c r="D31" s="12"/>
      <c r="E31" s="12"/>
      <c r="F31" s="12"/>
      <c r="G31" s="12"/>
      <c r="H31" s="248"/>
      <c r="I31" s="248"/>
      <c r="J31" s="248"/>
      <c r="K31" s="248"/>
      <c r="L31" s="248"/>
      <c r="M31" s="248"/>
      <c r="N31" s="248"/>
      <c r="O31" s="248"/>
      <c r="P31" s="248"/>
    </row>
  </sheetData>
  <mergeCells count="2">
    <mergeCell ref="B1:G1"/>
    <mergeCell ref="G6:G10"/>
  </mergeCells>
  <hyperlinks>
    <hyperlink ref="A1" location="'ראשי'!A1" display="חזור לראשי"/>
  </hyperlinks>
  <printOptions horizontalCentered="1"/>
  <pageMargins left="0.74803149606299213" right="0.74803149606299213" top="1.28"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6">
    <pageSetUpPr fitToPage="1"/>
  </sheetPr>
  <dimension ref="A1:X85"/>
  <sheetViews>
    <sheetView rightToLeft="1" zoomScaleNormal="100" zoomScaleSheetLayoutView="100" workbookViewId="0"/>
  </sheetViews>
  <sheetFormatPr defaultRowHeight="12.75" x14ac:dyDescent="0.2"/>
  <cols>
    <col min="1" max="1" width="9" style="248"/>
    <col min="2" max="2" width="5.75" style="248" bestFit="1" customWidth="1"/>
    <col min="3" max="3" width="10.625" style="248" customWidth="1"/>
    <col min="4" max="4" width="8.375" style="248" bestFit="1" customWidth="1"/>
    <col min="5" max="5" width="10.375" style="248" customWidth="1"/>
    <col min="6" max="7" width="8.375" style="248" bestFit="1" customWidth="1"/>
    <col min="8" max="8" width="7.625" style="248" customWidth="1"/>
    <col min="9" max="9" width="7.625" style="248" bestFit="1" customWidth="1"/>
    <col min="10" max="10" width="8.375" style="248" bestFit="1" customWidth="1"/>
    <col min="11" max="11" width="7.875" style="248" bestFit="1" customWidth="1"/>
    <col min="12" max="12" width="7.625" style="248" bestFit="1" customWidth="1"/>
    <col min="13" max="16384" width="9" style="248"/>
  </cols>
  <sheetData>
    <row r="1" spans="1:24" ht="18" customHeight="1" x14ac:dyDescent="0.3">
      <c r="A1" s="350" t="s">
        <v>482</v>
      </c>
      <c r="B1" s="437" t="s">
        <v>461</v>
      </c>
      <c r="C1" s="437"/>
      <c r="D1" s="437"/>
      <c r="E1" s="437"/>
      <c r="F1" s="437"/>
      <c r="G1" s="437"/>
      <c r="H1" s="437"/>
      <c r="I1" s="437"/>
      <c r="J1" s="437"/>
      <c r="K1" s="437"/>
      <c r="L1" s="437"/>
    </row>
    <row r="2" spans="1:24" ht="18" customHeight="1" x14ac:dyDescent="0.3">
      <c r="B2" s="438" t="str">
        <f>"המקורות לשינויים בבסיס הכסף, 1985 עד "&amp;B5</f>
        <v>המקורות לשינויים בבסיס הכסף, 1985 עד 2020</v>
      </c>
      <c r="C2" s="438"/>
      <c r="D2" s="438"/>
      <c r="E2" s="438"/>
      <c r="F2" s="438"/>
      <c r="G2" s="438"/>
      <c r="H2" s="438"/>
      <c r="I2" s="438"/>
      <c r="J2" s="438"/>
      <c r="K2" s="438"/>
      <c r="L2" s="438"/>
    </row>
    <row r="3" spans="1:24" ht="15" customHeight="1" x14ac:dyDescent="0.2">
      <c r="B3" s="439" t="s">
        <v>462</v>
      </c>
      <c r="C3" s="439"/>
      <c r="D3" s="439"/>
      <c r="E3" s="439"/>
      <c r="F3" s="439"/>
      <c r="G3" s="439"/>
      <c r="H3" s="439"/>
      <c r="I3" s="439"/>
      <c r="J3" s="439"/>
      <c r="K3" s="439"/>
      <c r="L3" s="439"/>
      <c r="N3" s="336"/>
      <c r="O3" s="336"/>
      <c r="P3" s="336"/>
      <c r="Q3" s="336"/>
      <c r="R3" s="336"/>
      <c r="S3" s="336"/>
      <c r="T3" s="336"/>
      <c r="U3" s="336"/>
      <c r="V3" s="336"/>
      <c r="W3" s="336"/>
      <c r="X3" s="258"/>
    </row>
    <row r="4" spans="1:24" s="296" customFormat="1" ht="15" customHeight="1" x14ac:dyDescent="0.2">
      <c r="E4" s="440" t="s">
        <v>385</v>
      </c>
      <c r="F4" s="440"/>
      <c r="G4" s="440"/>
      <c r="H4" s="440"/>
      <c r="I4" s="440"/>
      <c r="J4" s="440"/>
      <c r="K4" s="296" t="s">
        <v>386</v>
      </c>
      <c r="L4" s="297"/>
      <c r="N4" s="337"/>
      <c r="O4" s="337"/>
      <c r="P4" s="337"/>
      <c r="Q4" s="337"/>
      <c r="R4" s="337"/>
      <c r="S4" s="337"/>
      <c r="T4" s="337"/>
      <c r="U4" s="337"/>
      <c r="V4" s="337"/>
      <c r="W4" s="337"/>
      <c r="X4" s="337"/>
    </row>
    <row r="5" spans="1:24" s="296" customFormat="1" ht="15" customHeight="1" x14ac:dyDescent="0.3">
      <c r="B5" s="338">
        <v>2020</v>
      </c>
      <c r="C5" s="296" t="s">
        <v>387</v>
      </c>
      <c r="D5" s="296" t="s">
        <v>388</v>
      </c>
      <c r="G5" s="296" t="s">
        <v>389</v>
      </c>
      <c r="J5" s="296" t="s">
        <v>390</v>
      </c>
      <c r="K5" s="296" t="s">
        <v>391</v>
      </c>
      <c r="L5" s="296" t="s">
        <v>392</v>
      </c>
      <c r="N5" s="339"/>
      <c r="O5" s="339"/>
      <c r="P5" s="339"/>
      <c r="Q5" s="339"/>
      <c r="R5" s="340"/>
      <c r="S5" s="340"/>
      <c r="T5" s="340"/>
      <c r="U5" s="340"/>
      <c r="V5" s="339"/>
      <c r="W5" s="339"/>
      <c r="X5" s="341"/>
    </row>
    <row r="6" spans="1:24" s="296" customFormat="1" ht="15" customHeight="1" x14ac:dyDescent="0.3">
      <c r="C6" s="296" t="s">
        <v>393</v>
      </c>
      <c r="D6" s="296" t="s">
        <v>394</v>
      </c>
      <c r="E6" s="296" t="s">
        <v>395</v>
      </c>
      <c r="F6" s="296" t="s">
        <v>396</v>
      </c>
      <c r="G6" s="296" t="s">
        <v>397</v>
      </c>
      <c r="H6" s="296" t="s">
        <v>398</v>
      </c>
      <c r="J6" s="296" t="s">
        <v>399</v>
      </c>
      <c r="K6" s="296" t="s">
        <v>394</v>
      </c>
      <c r="L6" s="296" t="s">
        <v>400</v>
      </c>
      <c r="N6" s="339"/>
      <c r="O6" s="339"/>
      <c r="P6" s="339"/>
      <c r="Q6" s="339"/>
      <c r="R6" s="340"/>
      <c r="S6" s="340"/>
      <c r="T6" s="340"/>
      <c r="U6" s="340"/>
      <c r="V6" s="339"/>
      <c r="W6" s="339"/>
      <c r="X6" s="341"/>
    </row>
    <row r="7" spans="1:24" s="296" customFormat="1" ht="15" customHeight="1" x14ac:dyDescent="0.3">
      <c r="C7" s="296" t="s">
        <v>401</v>
      </c>
      <c r="D7" s="296" t="s">
        <v>402</v>
      </c>
      <c r="E7" s="296" t="s">
        <v>403</v>
      </c>
      <c r="F7" s="296" t="s">
        <v>404</v>
      </c>
      <c r="G7" s="296" t="s">
        <v>405</v>
      </c>
      <c r="H7" s="296" t="s">
        <v>17</v>
      </c>
      <c r="I7" s="296" t="s">
        <v>406</v>
      </c>
      <c r="J7" s="296" t="s">
        <v>407</v>
      </c>
      <c r="K7" s="296" t="s">
        <v>408</v>
      </c>
      <c r="L7" s="296" t="s">
        <v>401</v>
      </c>
      <c r="N7" s="339"/>
      <c r="O7" s="339"/>
      <c r="P7" s="339"/>
      <c r="Q7" s="339"/>
      <c r="R7" s="340"/>
      <c r="S7" s="340"/>
      <c r="T7" s="340"/>
      <c r="U7" s="340"/>
      <c r="V7" s="339"/>
      <c r="W7" s="339"/>
      <c r="X7" s="341"/>
    </row>
    <row r="8" spans="1:24" s="296" customFormat="1" ht="15" customHeight="1" x14ac:dyDescent="0.3">
      <c r="B8" s="295"/>
      <c r="C8" s="298" t="s">
        <v>409</v>
      </c>
      <c r="D8" s="299">
        <v>2</v>
      </c>
      <c r="E8" s="298" t="s">
        <v>410</v>
      </c>
      <c r="F8" s="299">
        <v>4</v>
      </c>
      <c r="G8" s="298">
        <v>5</v>
      </c>
      <c r="H8" s="298">
        <v>6</v>
      </c>
      <c r="I8" s="298">
        <v>7</v>
      </c>
      <c r="J8" s="298">
        <v>8</v>
      </c>
      <c r="K8" s="298">
        <v>9</v>
      </c>
      <c r="L8" s="298">
        <v>10</v>
      </c>
      <c r="N8" s="339"/>
      <c r="O8" s="339"/>
      <c r="P8" s="339"/>
      <c r="Q8" s="339"/>
      <c r="R8" s="340"/>
      <c r="S8" s="340"/>
      <c r="T8" s="340"/>
      <c r="U8" s="340"/>
      <c r="V8" s="339"/>
      <c r="W8" s="339"/>
      <c r="X8" s="341"/>
    </row>
    <row r="9" spans="1:24" ht="15" customHeight="1" x14ac:dyDescent="0.3">
      <c r="B9" s="441" t="s">
        <v>316</v>
      </c>
      <c r="C9" s="441"/>
      <c r="D9" s="441"/>
      <c r="E9" s="441"/>
      <c r="F9" s="441"/>
      <c r="G9" s="441"/>
      <c r="H9" s="441"/>
      <c r="I9" s="441"/>
      <c r="J9" s="441"/>
      <c r="K9" s="441"/>
      <c r="L9" s="441"/>
      <c r="N9" s="339"/>
      <c r="O9" s="339"/>
      <c r="P9" s="339"/>
      <c r="Q9" s="339"/>
      <c r="R9" s="340"/>
      <c r="S9" s="340"/>
      <c r="T9" s="340"/>
      <c r="U9" s="340"/>
      <c r="V9" s="339"/>
      <c r="W9" s="339"/>
      <c r="X9" s="341"/>
    </row>
    <row r="10" spans="1:24" ht="15" customHeight="1" x14ac:dyDescent="0.3">
      <c r="B10" s="300">
        <v>31412</v>
      </c>
      <c r="C10" s="342">
        <v>1867.8169999999998</v>
      </c>
      <c r="D10" s="342">
        <v>1038.7929999999997</v>
      </c>
      <c r="E10" s="342">
        <v>-1835.2540000000001</v>
      </c>
      <c r="F10" s="342">
        <v>-26.040999999999997</v>
      </c>
      <c r="G10" s="342">
        <v>-73.182000000000016</v>
      </c>
      <c r="H10" s="342">
        <v>-1736.0310000000002</v>
      </c>
      <c r="I10" s="342" t="s">
        <v>5</v>
      </c>
      <c r="J10" s="342" t="s">
        <v>5</v>
      </c>
      <c r="K10" s="342">
        <v>768.89100000000008</v>
      </c>
      <c r="L10" s="342">
        <v>1895.3870000000002</v>
      </c>
      <c r="M10" s="343"/>
      <c r="N10" s="339"/>
      <c r="O10" s="344"/>
      <c r="P10" s="344"/>
      <c r="Q10" s="344"/>
      <c r="R10" s="339"/>
      <c r="S10" s="344"/>
      <c r="T10" s="340"/>
      <c r="U10" s="340"/>
      <c r="V10" s="339"/>
      <c r="W10" s="339"/>
      <c r="X10" s="341"/>
    </row>
    <row r="11" spans="1:24" ht="15" customHeight="1" x14ac:dyDescent="0.3">
      <c r="B11" s="300">
        <v>31777</v>
      </c>
      <c r="C11" s="342">
        <v>741.12499999999989</v>
      </c>
      <c r="D11" s="342">
        <v>627.72800000000007</v>
      </c>
      <c r="E11" s="342">
        <v>-670.9050000000002</v>
      </c>
      <c r="F11" s="342">
        <v>165.6999999999999</v>
      </c>
      <c r="G11" s="342">
        <v>-2.3900000000000077</v>
      </c>
      <c r="H11" s="342">
        <v>-834.21500000000015</v>
      </c>
      <c r="I11" s="342"/>
      <c r="J11" s="342"/>
      <c r="K11" s="342">
        <v>227.75300000000004</v>
      </c>
      <c r="L11" s="342">
        <v>556.54899999999998</v>
      </c>
      <c r="M11" s="343"/>
      <c r="N11" s="339"/>
      <c r="O11" s="344"/>
      <c r="P11" s="339"/>
      <c r="Q11" s="344"/>
      <c r="R11" s="339"/>
      <c r="S11" s="344"/>
      <c r="T11" s="340"/>
      <c r="U11" s="340"/>
      <c r="V11" s="344"/>
      <c r="W11" s="339"/>
      <c r="X11" s="341"/>
    </row>
    <row r="12" spans="1:24" ht="15" customHeight="1" x14ac:dyDescent="0.3">
      <c r="B12" s="300">
        <v>32142</v>
      </c>
      <c r="C12" s="342">
        <v>1262.3000000000002</v>
      </c>
      <c r="D12" s="342">
        <v>-199.77400000000006</v>
      </c>
      <c r="E12" s="342">
        <v>235.73599999999976</v>
      </c>
      <c r="F12" s="342">
        <v>671.80000000000018</v>
      </c>
      <c r="G12" s="342">
        <v>-828.971</v>
      </c>
      <c r="H12" s="342">
        <v>392.9069999999997</v>
      </c>
      <c r="I12" s="342"/>
      <c r="J12" s="342"/>
      <c r="K12" s="342">
        <v>654.8399999999998</v>
      </c>
      <c r="L12" s="342">
        <v>571.49800000000027</v>
      </c>
      <c r="M12" s="343"/>
      <c r="N12" s="339"/>
      <c r="O12" s="344"/>
      <c r="P12" s="344"/>
      <c r="Q12" s="344"/>
      <c r="R12" s="339"/>
      <c r="S12" s="344"/>
      <c r="T12" s="340"/>
      <c r="U12" s="340"/>
      <c r="V12" s="344"/>
      <c r="W12" s="344"/>
      <c r="X12" s="341"/>
    </row>
    <row r="13" spans="1:24" ht="15" customHeight="1" x14ac:dyDescent="0.3">
      <c r="B13" s="300">
        <v>32508</v>
      </c>
      <c r="C13" s="342">
        <v>-956.92700000000002</v>
      </c>
      <c r="D13" s="342">
        <v>94.447999999999894</v>
      </c>
      <c r="E13" s="342">
        <v>6390.030999999999</v>
      </c>
      <c r="F13" s="342">
        <v>2640.8989999999999</v>
      </c>
      <c r="G13" s="342">
        <v>440.87835962000014</v>
      </c>
      <c r="H13" s="342">
        <v>3308.25364038</v>
      </c>
      <c r="I13" s="342"/>
      <c r="J13" s="342"/>
      <c r="K13" s="342">
        <v>-3793.6850000000004</v>
      </c>
      <c r="L13" s="342">
        <v>-3647.7209999999991</v>
      </c>
      <c r="M13" s="343"/>
      <c r="N13" s="344"/>
      <c r="O13" s="344"/>
      <c r="P13" s="344"/>
      <c r="Q13" s="344"/>
      <c r="R13" s="339"/>
      <c r="S13" s="344"/>
      <c r="T13" s="340"/>
      <c r="U13" s="340"/>
      <c r="V13" s="344"/>
      <c r="W13" s="344"/>
      <c r="X13" s="341"/>
    </row>
    <row r="14" spans="1:24" ht="15" customHeight="1" x14ac:dyDescent="0.3">
      <c r="B14" s="300">
        <v>32873</v>
      </c>
      <c r="C14" s="342">
        <v>564.64123305002067</v>
      </c>
      <c r="D14" s="342">
        <v>-1356.5877392700093</v>
      </c>
      <c r="E14" s="342">
        <v>-353.5485062199665</v>
      </c>
      <c r="F14" s="342">
        <v>686.00600000000077</v>
      </c>
      <c r="G14" s="342">
        <v>-337.3162177199996</v>
      </c>
      <c r="H14" s="342">
        <v>-702.2382884999663</v>
      </c>
      <c r="I14" s="342"/>
      <c r="J14" s="342"/>
      <c r="K14" s="342">
        <v>2383.1772633099986</v>
      </c>
      <c r="L14" s="342">
        <v>-108.39978477000318</v>
      </c>
      <c r="M14" s="343"/>
      <c r="N14" s="344"/>
      <c r="O14" s="344"/>
      <c r="P14" s="344"/>
      <c r="Q14" s="344"/>
      <c r="R14" s="344"/>
      <c r="S14" s="344"/>
      <c r="T14" s="340"/>
      <c r="U14" s="340"/>
      <c r="V14" s="344"/>
      <c r="W14" s="344"/>
      <c r="X14" s="341"/>
    </row>
    <row r="15" spans="1:24" ht="15" customHeight="1" x14ac:dyDescent="0.3">
      <c r="B15" s="300">
        <v>33238</v>
      </c>
      <c r="C15" s="342">
        <v>541.34611955001219</v>
      </c>
      <c r="D15" s="342">
        <v>3577.6262341799747</v>
      </c>
      <c r="E15" s="342">
        <v>-2754.0287005399641</v>
      </c>
      <c r="F15" s="342">
        <v>-1670.8850000000004</v>
      </c>
      <c r="G15" s="342">
        <v>276.82545518999979</v>
      </c>
      <c r="H15" s="342">
        <v>-1359.9691557299639</v>
      </c>
      <c r="I15" s="342"/>
      <c r="J15" s="342"/>
      <c r="K15" s="342">
        <v>-282.25141409000014</v>
      </c>
      <c r="L15" s="342">
        <v>2.1600499167107046E-12</v>
      </c>
      <c r="M15" s="343"/>
      <c r="N15" s="339"/>
      <c r="O15" s="344"/>
      <c r="P15" s="344"/>
      <c r="Q15" s="344"/>
      <c r="R15" s="344"/>
      <c r="S15" s="339"/>
      <c r="T15" s="344"/>
      <c r="U15" s="340"/>
      <c r="V15" s="344"/>
      <c r="W15" s="339"/>
      <c r="X15" s="341"/>
    </row>
    <row r="16" spans="1:24" ht="15" customHeight="1" x14ac:dyDescent="0.3">
      <c r="B16" s="300">
        <v>33603</v>
      </c>
      <c r="C16" s="342">
        <v>744.33038643999407</v>
      </c>
      <c r="D16" s="342">
        <v>4562.240801629966</v>
      </c>
      <c r="E16" s="342">
        <v>304.12456812002847</v>
      </c>
      <c r="F16" s="342">
        <v>2574.5179999999991</v>
      </c>
      <c r="G16" s="342">
        <v>-918.04285803999983</v>
      </c>
      <c r="H16" s="342">
        <v>-1352.3505738399656</v>
      </c>
      <c r="I16" s="342"/>
      <c r="J16" s="342"/>
      <c r="K16" s="342">
        <v>-4122.0349833100008</v>
      </c>
      <c r="L16" s="342">
        <v>-2.2737367544323206E-13</v>
      </c>
      <c r="M16" s="343"/>
      <c r="N16" s="344"/>
      <c r="O16" s="344"/>
      <c r="P16" s="344"/>
      <c r="Q16" s="344"/>
      <c r="R16" s="339"/>
      <c r="S16" s="339"/>
      <c r="T16" s="339"/>
      <c r="U16" s="344"/>
      <c r="V16" s="344"/>
      <c r="W16" s="339"/>
      <c r="X16" s="341"/>
    </row>
    <row r="17" spans="2:24" ht="15" customHeight="1" x14ac:dyDescent="0.3">
      <c r="B17" s="300">
        <v>33969</v>
      </c>
      <c r="C17" s="342">
        <v>860.08865876996833</v>
      </c>
      <c r="D17" s="342">
        <v>5156.1094589699605</v>
      </c>
      <c r="E17" s="342">
        <v>2937.8986795500014</v>
      </c>
      <c r="F17" s="342">
        <v>5369.9529999999986</v>
      </c>
      <c r="G17" s="342">
        <v>-72.115244389999646</v>
      </c>
      <c r="H17" s="342">
        <v>-2359.9390760599986</v>
      </c>
      <c r="I17" s="342"/>
      <c r="J17" s="342"/>
      <c r="K17" s="342">
        <v>-5290.0121040899985</v>
      </c>
      <c r="L17" s="342">
        <v>-1943.9073756599942</v>
      </c>
      <c r="M17" s="343"/>
      <c r="N17" s="344"/>
      <c r="O17" s="344"/>
      <c r="P17" s="344"/>
      <c r="Q17" s="339"/>
      <c r="R17" s="339"/>
      <c r="S17" s="344"/>
      <c r="T17" s="344"/>
      <c r="U17" s="344"/>
      <c r="V17" s="344"/>
      <c r="W17" s="339"/>
      <c r="X17" s="341"/>
    </row>
    <row r="18" spans="2:24" ht="15" customHeight="1" x14ac:dyDescent="0.3">
      <c r="B18" s="300">
        <v>34334</v>
      </c>
      <c r="C18" s="342">
        <v>1836.6504903699731</v>
      </c>
      <c r="D18" s="342">
        <v>2628.1011902899645</v>
      </c>
      <c r="E18" s="342">
        <v>3956.1097033900028</v>
      </c>
      <c r="F18" s="342">
        <v>5993.7369999999974</v>
      </c>
      <c r="G18" s="342">
        <v>931.06007406000083</v>
      </c>
      <c r="H18" s="342">
        <v>-2968.6873706699967</v>
      </c>
      <c r="I18" s="342"/>
      <c r="J18" s="342"/>
      <c r="K18" s="342">
        <v>-3160.6536939799998</v>
      </c>
      <c r="L18" s="342">
        <v>-1586.9067093299955</v>
      </c>
      <c r="M18" s="343"/>
      <c r="N18" s="339"/>
      <c r="O18" s="344"/>
      <c r="P18" s="344"/>
      <c r="Q18" s="339"/>
      <c r="R18" s="344"/>
      <c r="S18" s="344"/>
      <c r="T18" s="339"/>
      <c r="U18" s="344"/>
      <c r="V18" s="344"/>
      <c r="W18" s="339"/>
      <c r="X18" s="341"/>
    </row>
    <row r="19" spans="2:24" ht="15" customHeight="1" x14ac:dyDescent="0.3">
      <c r="B19" s="300">
        <v>34699</v>
      </c>
      <c r="C19" s="342">
        <v>1902.9208307399495</v>
      </c>
      <c r="D19" s="342">
        <v>4940.4227914799385</v>
      </c>
      <c r="E19" s="342">
        <v>-3856.4338575399934</v>
      </c>
      <c r="F19" s="342">
        <v>-1490.0559999999978</v>
      </c>
      <c r="G19" s="342">
        <v>1553.7569781799994</v>
      </c>
      <c r="H19" s="342">
        <v>-3920.1348357199959</v>
      </c>
      <c r="I19" s="342"/>
      <c r="J19" s="342"/>
      <c r="K19" s="342">
        <v>1927.31162782</v>
      </c>
      <c r="L19" s="342">
        <v>-1108.3797310199918</v>
      </c>
      <c r="M19" s="343"/>
      <c r="N19" s="344"/>
      <c r="O19" s="344"/>
      <c r="P19" s="339"/>
      <c r="Q19" s="339"/>
      <c r="R19" s="339"/>
      <c r="S19" s="344"/>
      <c r="T19" s="339"/>
      <c r="U19" s="344"/>
      <c r="V19" s="339"/>
      <c r="W19" s="339"/>
      <c r="X19" s="341"/>
    </row>
    <row r="20" spans="2:24" ht="15" customHeight="1" x14ac:dyDescent="0.3">
      <c r="B20" s="300">
        <v>35064</v>
      </c>
      <c r="C20" s="342">
        <v>-719.34169973000121</v>
      </c>
      <c r="D20" s="342">
        <v>1323.6676220999993</v>
      </c>
      <c r="E20" s="342">
        <v>-20228.700625879996</v>
      </c>
      <c r="F20" s="342">
        <v>-11002.147568</v>
      </c>
      <c r="G20" s="342">
        <v>-3174.44641843</v>
      </c>
      <c r="H20" s="342">
        <v>-908.88859175999994</v>
      </c>
      <c r="I20" s="342">
        <v>-5145.593746999999</v>
      </c>
      <c r="J20" s="342"/>
      <c r="K20" s="342">
        <v>19159.626184659995</v>
      </c>
      <c r="L20" s="342">
        <v>-973.93492429999992</v>
      </c>
      <c r="M20" s="343"/>
      <c r="N20" s="339"/>
      <c r="O20" s="344"/>
      <c r="P20" s="344"/>
      <c r="Q20" s="339"/>
      <c r="R20" s="344"/>
      <c r="S20" s="344"/>
      <c r="T20" s="339"/>
      <c r="U20" s="344"/>
      <c r="V20" s="339"/>
      <c r="W20" s="339"/>
      <c r="X20" s="341"/>
    </row>
    <row r="21" spans="2:24" ht="15" customHeight="1" x14ac:dyDescent="0.3">
      <c r="B21" s="300">
        <v>35430</v>
      </c>
      <c r="C21" s="342">
        <v>3800.7583723399989</v>
      </c>
      <c r="D21" s="342">
        <v>5925.9567470500051</v>
      </c>
      <c r="E21" s="342">
        <v>-7606.7833260199986</v>
      </c>
      <c r="F21" s="342">
        <v>-3051.5301960000002</v>
      </c>
      <c r="G21" s="342">
        <v>873.59528486000067</v>
      </c>
      <c r="H21" s="342">
        <v>471.96019291999994</v>
      </c>
      <c r="I21" s="342">
        <v>-916.80627300000015</v>
      </c>
      <c r="J21" s="342">
        <v>-5000</v>
      </c>
      <c r="K21" s="342">
        <v>6451.3153000000002</v>
      </c>
      <c r="L21" s="342">
        <v>-969.73034866999978</v>
      </c>
      <c r="M21" s="343"/>
      <c r="N21" s="344"/>
      <c r="O21" s="344"/>
      <c r="P21" s="344"/>
      <c r="Q21" s="339"/>
      <c r="R21" s="344"/>
      <c r="S21" s="344"/>
      <c r="T21" s="339"/>
      <c r="U21" s="344"/>
      <c r="V21" s="339"/>
      <c r="W21" s="339"/>
      <c r="X21" s="341"/>
    </row>
    <row r="22" spans="2:24" ht="15" customHeight="1" x14ac:dyDescent="0.3">
      <c r="B22" s="300">
        <v>35795</v>
      </c>
      <c r="C22" s="342">
        <v>3670.5292606799981</v>
      </c>
      <c r="D22" s="342">
        <v>1233.6607252600052</v>
      </c>
      <c r="E22" s="342">
        <v>-20204.411594739999</v>
      </c>
      <c r="F22" s="342">
        <v>469.48403199999973</v>
      </c>
      <c r="G22" s="342">
        <v>135.47359850000015</v>
      </c>
      <c r="H22" s="342">
        <v>5558.4791313900005</v>
      </c>
      <c r="I22" s="342">
        <v>1111.3000140000004</v>
      </c>
      <c r="J22" s="342">
        <v>-27499.998</v>
      </c>
      <c r="K22" s="342">
        <v>23324.381415680004</v>
      </c>
      <c r="L22" s="342">
        <v>-683.10128552999981</v>
      </c>
      <c r="M22" s="343"/>
      <c r="N22" s="344"/>
      <c r="O22" s="344"/>
      <c r="P22" s="344"/>
      <c r="Q22" s="339"/>
      <c r="R22" s="344"/>
      <c r="S22" s="344"/>
      <c r="T22" s="339"/>
      <c r="U22" s="344"/>
      <c r="V22" s="339"/>
      <c r="W22" s="344"/>
      <c r="X22" s="341"/>
    </row>
    <row r="23" spans="2:24" ht="15" customHeight="1" x14ac:dyDescent="0.3">
      <c r="B23" s="300">
        <v>36160</v>
      </c>
      <c r="C23" s="342">
        <v>241.18520110999998</v>
      </c>
      <c r="D23" s="342">
        <v>1901.3118920500035</v>
      </c>
      <c r="E23" s="342">
        <v>-2664.3239285200038</v>
      </c>
      <c r="F23" s="342">
        <v>-630.56326800000033</v>
      </c>
      <c r="G23" s="342">
        <v>-1440.5477027299999</v>
      </c>
      <c r="H23" s="342">
        <v>7774.4160117499987</v>
      </c>
      <c r="I23" s="342">
        <v>-891.80416199999991</v>
      </c>
      <c r="J23" s="342">
        <v>-7499.997999999996</v>
      </c>
      <c r="K23" s="342">
        <v>1745.5654</v>
      </c>
      <c r="L23" s="342">
        <v>-741.36816238999995</v>
      </c>
      <c r="M23" s="343"/>
      <c r="N23" s="344"/>
      <c r="O23" s="344"/>
      <c r="P23" s="344"/>
      <c r="Q23" s="339"/>
      <c r="R23" s="344"/>
      <c r="S23" s="344"/>
      <c r="T23" s="339"/>
      <c r="U23" s="344"/>
      <c r="V23" s="339"/>
      <c r="W23" s="344"/>
      <c r="X23" s="341"/>
    </row>
    <row r="24" spans="2:24" ht="15" customHeight="1" x14ac:dyDescent="0.3">
      <c r="B24" s="300">
        <v>36525</v>
      </c>
      <c r="C24" s="342">
        <v>3927.1938889600005</v>
      </c>
      <c r="D24" s="342">
        <v>4067.0210107300027</v>
      </c>
      <c r="E24" s="342">
        <v>-364.08284408000509</v>
      </c>
      <c r="F24" s="342">
        <v>-11.831999999999901</v>
      </c>
      <c r="G24" s="342">
        <v>-342.74852207999936</v>
      </c>
      <c r="H24" s="342">
        <v>8706.7823163999983</v>
      </c>
      <c r="I24" s="342">
        <v>-20.291640999999984</v>
      </c>
      <c r="J24" s="342">
        <v>-8699.9980000000014</v>
      </c>
      <c r="K24" s="342">
        <v>0</v>
      </c>
      <c r="L24" s="342">
        <v>224.25572230999961</v>
      </c>
      <c r="M24" s="343"/>
      <c r="N24" s="339"/>
      <c r="O24" s="344"/>
      <c r="P24" s="344"/>
      <c r="Q24" s="339"/>
      <c r="R24" s="344"/>
      <c r="S24" s="344"/>
      <c r="T24" s="339"/>
      <c r="U24" s="344"/>
      <c r="V24" s="339"/>
      <c r="W24" s="344"/>
      <c r="X24" s="341"/>
    </row>
    <row r="25" spans="2:24" ht="15" customHeight="1" x14ac:dyDescent="0.3">
      <c r="B25" s="300">
        <v>36891</v>
      </c>
      <c r="C25" s="342">
        <v>311.5004643399991</v>
      </c>
      <c r="D25" s="342">
        <v>-2728.8267009899928</v>
      </c>
      <c r="E25" s="342">
        <v>2729.6566016499955</v>
      </c>
      <c r="F25" s="342">
        <v>-2.9620000000001596</v>
      </c>
      <c r="G25" s="342">
        <v>-3231.8437682799981</v>
      </c>
      <c r="H25" s="342">
        <v>7604.123741049998</v>
      </c>
      <c r="I25" s="342">
        <v>145.24170599999994</v>
      </c>
      <c r="J25" s="342">
        <v>-1799.9959999999987</v>
      </c>
      <c r="K25" s="342">
        <v>0</v>
      </c>
      <c r="L25" s="342">
        <v>310.67056367999987</v>
      </c>
      <c r="M25" s="343"/>
      <c r="N25" s="344"/>
      <c r="O25" s="344"/>
      <c r="P25" s="344"/>
      <c r="Q25" s="339"/>
      <c r="R25" s="344"/>
      <c r="S25" s="344"/>
      <c r="T25" s="344"/>
      <c r="U25" s="344"/>
      <c r="V25" s="339"/>
      <c r="W25" s="344"/>
      <c r="X25" s="341"/>
    </row>
    <row r="26" spans="2:24" ht="15" customHeight="1" x14ac:dyDescent="0.3">
      <c r="B26" s="300">
        <v>37256</v>
      </c>
      <c r="C26" s="342">
        <v>4363.85518538</v>
      </c>
      <c r="D26" s="342">
        <v>-2610.5661871800003</v>
      </c>
      <c r="E26" s="342">
        <v>7674.2376502899961</v>
      </c>
      <c r="F26" s="342">
        <v>21.051064000000036</v>
      </c>
      <c r="G26" s="342">
        <v>-3820.7411939699996</v>
      </c>
      <c r="H26" s="342">
        <v>6226.1030524399994</v>
      </c>
      <c r="I26" s="342">
        <v>-251.64589699999996</v>
      </c>
      <c r="J26" s="342">
        <v>5499.9820000000027</v>
      </c>
      <c r="K26" s="342">
        <v>0</v>
      </c>
      <c r="L26" s="342">
        <v>-699.81627772999923</v>
      </c>
      <c r="M26" s="343"/>
      <c r="N26" s="344"/>
      <c r="O26" s="344"/>
      <c r="P26" s="344"/>
      <c r="Q26" s="344"/>
      <c r="R26" s="344"/>
      <c r="S26" s="339"/>
      <c r="T26" s="339"/>
      <c r="U26" s="344"/>
      <c r="V26" s="339"/>
      <c r="W26" s="344"/>
      <c r="X26" s="341"/>
    </row>
    <row r="27" spans="2:24" ht="15" customHeight="1" x14ac:dyDescent="0.3">
      <c r="B27" s="300">
        <v>37621</v>
      </c>
      <c r="C27" s="342">
        <v>1437.1112623999982</v>
      </c>
      <c r="D27" s="342">
        <v>-6065.4566335799955</v>
      </c>
      <c r="E27" s="342">
        <v>9265.2258910900055</v>
      </c>
      <c r="F27" s="342">
        <v>68.292936000000211</v>
      </c>
      <c r="G27" s="342">
        <v>-6162.3162416800005</v>
      </c>
      <c r="H27" s="342">
        <v>7585.6372085800012</v>
      </c>
      <c r="I27" s="342">
        <v>-572.60464700000011</v>
      </c>
      <c r="J27" s="342">
        <v>10500.001999999995</v>
      </c>
      <c r="K27" s="342">
        <v>0</v>
      </c>
      <c r="L27" s="342">
        <v>-1762.6579942899994</v>
      </c>
      <c r="M27" s="343"/>
      <c r="N27" s="344"/>
      <c r="O27" s="344"/>
      <c r="P27" s="344"/>
      <c r="Q27" s="344"/>
      <c r="R27" s="344"/>
      <c r="S27" s="339"/>
      <c r="T27" s="339"/>
      <c r="U27" s="339"/>
      <c r="V27" s="339"/>
      <c r="W27" s="339"/>
      <c r="X27" s="341"/>
    </row>
    <row r="28" spans="2:24" ht="15" customHeight="1" x14ac:dyDescent="0.3">
      <c r="B28" s="300">
        <v>37986</v>
      </c>
      <c r="C28" s="342">
        <v>3567.2279614200024</v>
      </c>
      <c r="D28" s="342">
        <v>3479.2255651500118</v>
      </c>
      <c r="E28" s="342">
        <v>1425.1068193999899</v>
      </c>
      <c r="F28" s="342">
        <v>-236.62585599999989</v>
      </c>
      <c r="G28" s="342">
        <v>-8933.5273473899997</v>
      </c>
      <c r="H28" s="342">
        <v>6278.2414709799996</v>
      </c>
      <c r="I28" s="342">
        <v>379.05464699999993</v>
      </c>
      <c r="J28" s="342">
        <v>4243.0030000000024</v>
      </c>
      <c r="K28" s="342">
        <v>0</v>
      </c>
      <c r="L28" s="342">
        <v>-1337.1044849999998</v>
      </c>
      <c r="M28" s="343"/>
      <c r="N28" s="344"/>
      <c r="O28" s="344"/>
      <c r="P28" s="344"/>
      <c r="Q28" s="339"/>
      <c r="R28" s="344"/>
      <c r="S28" s="339"/>
      <c r="T28" s="339"/>
      <c r="U28" s="344"/>
      <c r="V28" s="344"/>
      <c r="W28" s="344"/>
      <c r="X28" s="341"/>
    </row>
    <row r="29" spans="2:24" ht="15" customHeight="1" x14ac:dyDescent="0.2">
      <c r="B29" s="300">
        <v>38352</v>
      </c>
      <c r="C29" s="342">
        <v>966.42828067999449</v>
      </c>
      <c r="D29" s="342">
        <v>1600.4874417500014</v>
      </c>
      <c r="E29" s="342">
        <v>1070.4787892700019</v>
      </c>
      <c r="F29" s="342">
        <v>152.4438560000001</v>
      </c>
      <c r="G29" s="342">
        <v>-18636.598463719994</v>
      </c>
      <c r="H29" s="342">
        <v>4701.9978636399992</v>
      </c>
      <c r="I29" s="342">
        <v>-52.845621000000037</v>
      </c>
      <c r="J29" s="342">
        <v>14257.00300000001</v>
      </c>
      <c r="K29" s="342">
        <v>1.6006299999999998E-2</v>
      </c>
      <c r="L29" s="342">
        <v>-1704.5201053599994</v>
      </c>
      <c r="M29" s="343"/>
      <c r="N29" s="337"/>
      <c r="O29" s="337"/>
      <c r="P29" s="337"/>
      <c r="Q29" s="337"/>
      <c r="R29" s="337"/>
      <c r="S29" s="337"/>
      <c r="T29" s="337"/>
      <c r="U29" s="337"/>
      <c r="V29" s="337"/>
      <c r="W29" s="337"/>
      <c r="X29" s="337"/>
    </row>
    <row r="30" spans="2:24" ht="15" customHeight="1" x14ac:dyDescent="0.3">
      <c r="B30" s="300">
        <v>38717</v>
      </c>
      <c r="C30" s="342">
        <v>7357.0081431999934</v>
      </c>
      <c r="D30" s="342">
        <v>-1451.6920861500057</v>
      </c>
      <c r="E30" s="342">
        <v>9919.4720742999998</v>
      </c>
      <c r="F30" s="342">
        <v>-756.28300000000092</v>
      </c>
      <c r="G30" s="342">
        <v>-10859.241200330003</v>
      </c>
      <c r="H30" s="342">
        <v>2527.74619721</v>
      </c>
      <c r="I30" s="342">
        <v>6215.995621</v>
      </c>
      <c r="J30" s="342">
        <v>12439.999999999996</v>
      </c>
      <c r="K30" s="342">
        <v>1.1E-5</v>
      </c>
      <c r="L30" s="342">
        <v>-1110.7718559499999</v>
      </c>
      <c r="M30" s="343"/>
      <c r="N30" s="345"/>
      <c r="O30" s="345"/>
      <c r="P30" s="345"/>
      <c r="Q30" s="345"/>
      <c r="R30" s="345"/>
      <c r="S30" s="346"/>
      <c r="T30" s="346"/>
      <c r="U30" s="346"/>
      <c r="V30" s="346"/>
      <c r="W30" s="346"/>
      <c r="X30" s="347"/>
    </row>
    <row r="31" spans="2:24" ht="15" customHeight="1" x14ac:dyDescent="0.3">
      <c r="B31" s="300">
        <v>39082</v>
      </c>
      <c r="C31" s="342">
        <v>-1176.04015897</v>
      </c>
      <c r="D31" s="342">
        <v>-3790.6191359999875</v>
      </c>
      <c r="E31" s="342">
        <v>3797.2981447200027</v>
      </c>
      <c r="F31" s="342">
        <v>7470.0000000000018</v>
      </c>
      <c r="G31" s="342">
        <v>-7574.2493830799995</v>
      </c>
      <c r="H31" s="342">
        <v>280.57469426</v>
      </c>
      <c r="I31" s="342">
        <v>0</v>
      </c>
      <c r="J31" s="342">
        <v>3559.9999999999991</v>
      </c>
      <c r="K31" s="342">
        <v>0</v>
      </c>
      <c r="L31" s="342">
        <v>-1184.1888314900002</v>
      </c>
      <c r="M31" s="301"/>
      <c r="N31" s="345"/>
      <c r="O31" s="345"/>
      <c r="P31" s="345"/>
      <c r="Q31" s="345"/>
      <c r="R31" s="345"/>
      <c r="S31" s="346"/>
      <c r="T31" s="346"/>
      <c r="U31" s="346"/>
      <c r="V31" s="346"/>
      <c r="W31" s="346"/>
      <c r="X31" s="347"/>
    </row>
    <row r="32" spans="2:24" ht="13.9" customHeight="1" x14ac:dyDescent="0.3">
      <c r="B32" s="300">
        <v>39447</v>
      </c>
      <c r="C32" s="342">
        <v>3979.1298883100035</v>
      </c>
      <c r="D32" s="342">
        <v>-10809.054408480002</v>
      </c>
      <c r="E32" s="342">
        <v>15693.672262520002</v>
      </c>
      <c r="F32" s="342">
        <v>-7500</v>
      </c>
      <c r="G32" s="342">
        <v>23396.432765690002</v>
      </c>
      <c r="H32" s="342">
        <v>-172.00493256999997</v>
      </c>
      <c r="I32" s="342">
        <v>0</v>
      </c>
      <c r="J32" s="342">
        <v>-300</v>
      </c>
      <c r="K32" s="342">
        <v>0</v>
      </c>
      <c r="L32" s="342">
        <v>-905.42909890999999</v>
      </c>
      <c r="M32" s="301"/>
      <c r="N32" s="345"/>
      <c r="O32" s="345"/>
      <c r="P32" s="345"/>
      <c r="Q32" s="345"/>
      <c r="R32" s="345"/>
      <c r="S32" s="346"/>
      <c r="T32" s="346"/>
      <c r="U32" s="346"/>
      <c r="V32" s="346"/>
      <c r="W32" s="346"/>
      <c r="X32" s="347"/>
    </row>
    <row r="33" spans="2:24" ht="13.9" customHeight="1" x14ac:dyDescent="0.3">
      <c r="B33" s="300">
        <v>39813</v>
      </c>
      <c r="C33" s="342">
        <v>8297.0926382099969</v>
      </c>
      <c r="D33" s="342">
        <v>-17370.732856849991</v>
      </c>
      <c r="E33" s="342">
        <v>-17305.477687400005</v>
      </c>
      <c r="F33" s="342">
        <v>0</v>
      </c>
      <c r="G33" s="342">
        <v>8419.3468172000012</v>
      </c>
      <c r="H33" s="342">
        <v>-114.72771051999999</v>
      </c>
      <c r="I33" s="342">
        <v>0</v>
      </c>
      <c r="J33" s="342">
        <v>-28011</v>
      </c>
      <c r="K33" s="342">
        <v>43995.483999999997</v>
      </c>
      <c r="L33" s="342">
        <v>-1039.5037107399999</v>
      </c>
      <c r="M33" s="301"/>
      <c r="N33" s="345"/>
      <c r="O33" s="346"/>
      <c r="P33" s="346"/>
      <c r="Q33" s="345"/>
      <c r="R33" s="345"/>
      <c r="S33" s="346"/>
      <c r="T33" s="346"/>
      <c r="U33" s="346"/>
      <c r="V33" s="346"/>
      <c r="W33" s="346"/>
      <c r="X33" s="347"/>
    </row>
    <row r="34" spans="2:24" ht="13.9" customHeight="1" x14ac:dyDescent="0.3">
      <c r="B34" s="300">
        <v>40178</v>
      </c>
      <c r="C34" s="342">
        <v>5141.3039969400052</v>
      </c>
      <c r="D34" s="342">
        <v>-14195.126892310001</v>
      </c>
      <c r="E34" s="342">
        <v>-58854.628263839993</v>
      </c>
      <c r="F34" s="342">
        <v>420</v>
      </c>
      <c r="G34" s="342">
        <v>4929.8748777100009</v>
      </c>
      <c r="H34" s="342">
        <v>963.27630715000009</v>
      </c>
      <c r="I34" s="342">
        <v>0</v>
      </c>
      <c r="J34" s="342">
        <v>-63189.00299999999</v>
      </c>
      <c r="K34" s="342">
        <v>77412.583500000008</v>
      </c>
      <c r="L34" s="342">
        <v>778.47565691000068</v>
      </c>
      <c r="M34" s="301"/>
      <c r="N34" s="345"/>
      <c r="O34" s="346"/>
      <c r="P34" s="346"/>
      <c r="Q34" s="345"/>
      <c r="R34" s="345"/>
      <c r="S34" s="346"/>
      <c r="T34" s="346"/>
      <c r="U34" s="346"/>
      <c r="V34" s="346"/>
      <c r="W34" s="346"/>
      <c r="X34" s="347"/>
    </row>
    <row r="35" spans="2:24" ht="13.9" customHeight="1" x14ac:dyDescent="0.3">
      <c r="B35" s="300">
        <v>40543</v>
      </c>
      <c r="C35" s="342">
        <v>11509.240177340002</v>
      </c>
      <c r="D35" s="342">
        <v>1417.5632615500035</v>
      </c>
      <c r="E35" s="342">
        <v>-32962.381639709994</v>
      </c>
      <c r="F35" s="342">
        <v>-420</v>
      </c>
      <c r="G35" s="342">
        <v>-47267.819647449985</v>
      </c>
      <c r="H35" s="342">
        <v>1591.8670913999999</v>
      </c>
      <c r="I35" s="342">
        <v>0</v>
      </c>
      <c r="J35" s="342">
        <v>13134.997999999996</v>
      </c>
      <c r="K35" s="342">
        <v>43752.46</v>
      </c>
      <c r="L35" s="342">
        <v>-698.40163252000002</v>
      </c>
      <c r="M35" s="301"/>
      <c r="N35" s="345"/>
      <c r="O35" s="346"/>
      <c r="P35" s="346"/>
      <c r="Q35" s="345"/>
      <c r="R35" s="345"/>
      <c r="S35" s="346"/>
      <c r="T35" s="346"/>
      <c r="U35" s="346"/>
      <c r="V35" s="346"/>
      <c r="W35" s="346"/>
      <c r="X35" s="347"/>
    </row>
    <row r="36" spans="2:24" ht="13.9" customHeight="1" x14ac:dyDescent="0.3">
      <c r="B36" s="300">
        <v>40908</v>
      </c>
      <c r="C36" s="342">
        <v>6079.1953584900102</v>
      </c>
      <c r="D36" s="342">
        <v>-2141.9834990299933</v>
      </c>
      <c r="E36" s="342">
        <v>-7495.3266762400108</v>
      </c>
      <c r="F36" s="342">
        <v>0</v>
      </c>
      <c r="G36" s="342">
        <v>16651.198215080003</v>
      </c>
      <c r="H36" s="342">
        <v>3488.4621086800003</v>
      </c>
      <c r="I36" s="342">
        <v>0</v>
      </c>
      <c r="J36" s="342">
        <v>-27634.987000000001</v>
      </c>
      <c r="K36" s="342">
        <v>16169.297000000002</v>
      </c>
      <c r="L36" s="342">
        <v>-452.78970815999998</v>
      </c>
      <c r="M36" s="301"/>
      <c r="N36" s="345"/>
      <c r="O36" s="346"/>
      <c r="P36" s="346"/>
      <c r="Q36" s="345"/>
      <c r="R36" s="345"/>
      <c r="S36" s="346"/>
      <c r="T36" s="346"/>
      <c r="U36" s="346"/>
      <c r="V36" s="346"/>
      <c r="W36" s="346"/>
      <c r="X36" s="347"/>
    </row>
    <row r="37" spans="2:24" ht="13.9" customHeight="1" x14ac:dyDescent="0.3">
      <c r="B37" s="300">
        <v>41274</v>
      </c>
      <c r="C37" s="342">
        <v>746.6725402599991</v>
      </c>
      <c r="D37" s="342">
        <v>-9130.9185190699991</v>
      </c>
      <c r="E37" s="342">
        <v>10045.315136719997</v>
      </c>
      <c r="F37" s="342">
        <v>0</v>
      </c>
      <c r="G37" s="342">
        <v>8147.9321126299983</v>
      </c>
      <c r="H37" s="342">
        <v>2920.3568602699997</v>
      </c>
      <c r="I37" s="342">
        <v>0</v>
      </c>
      <c r="J37" s="342">
        <v>-1000.0099999999911</v>
      </c>
      <c r="K37" s="342">
        <v>0</v>
      </c>
      <c r="L37" s="342">
        <v>-167.72132431</v>
      </c>
      <c r="M37" s="301"/>
      <c r="N37" s="345"/>
      <c r="O37" s="346"/>
      <c r="P37" s="346"/>
      <c r="Q37" s="345"/>
      <c r="R37" s="345"/>
      <c r="S37" s="346"/>
      <c r="T37" s="346"/>
      <c r="U37" s="346"/>
      <c r="V37" s="346"/>
      <c r="W37" s="346"/>
      <c r="X37" s="347"/>
    </row>
    <row r="38" spans="2:24" ht="13.9" customHeight="1" x14ac:dyDescent="0.3">
      <c r="B38" s="300">
        <v>41639</v>
      </c>
      <c r="C38" s="342">
        <v>6442.2876623899992</v>
      </c>
      <c r="D38" s="342">
        <v>-10452.330908619995</v>
      </c>
      <c r="E38" s="342">
        <v>-2414.167864119996</v>
      </c>
      <c r="F38" s="342">
        <v>0</v>
      </c>
      <c r="G38" s="342">
        <v>-6348.0059273100005</v>
      </c>
      <c r="H38" s="342">
        <v>1933.8430631899996</v>
      </c>
      <c r="I38" s="342">
        <v>0</v>
      </c>
      <c r="J38" s="342">
        <v>1999.9950000000063</v>
      </c>
      <c r="K38" s="342">
        <v>19037.245999999999</v>
      </c>
      <c r="L38" s="342">
        <v>271.53844047000007</v>
      </c>
      <c r="M38" s="301"/>
      <c r="N38" s="345"/>
      <c r="O38" s="346"/>
      <c r="P38" s="346"/>
      <c r="Q38" s="345"/>
      <c r="R38" s="345"/>
      <c r="S38" s="346"/>
      <c r="T38" s="346"/>
      <c r="U38" s="346"/>
      <c r="V38" s="346"/>
      <c r="W38" s="346"/>
      <c r="X38" s="347"/>
    </row>
    <row r="39" spans="2:24" ht="13.9" customHeight="1" x14ac:dyDescent="0.3">
      <c r="B39" s="300">
        <v>42004</v>
      </c>
      <c r="C39" s="342">
        <v>11699.214588439998</v>
      </c>
      <c r="D39" s="342">
        <v>1170.5182790600011</v>
      </c>
      <c r="E39" s="342">
        <v>-14189.560242090005</v>
      </c>
      <c r="F39" s="342">
        <v>0</v>
      </c>
      <c r="G39" s="342">
        <v>-3224.7707158499993</v>
      </c>
      <c r="H39" s="342">
        <v>1371.2024737600004</v>
      </c>
      <c r="I39" s="342">
        <v>0</v>
      </c>
      <c r="J39" s="342">
        <v>-12335.992000000013</v>
      </c>
      <c r="K39" s="342">
        <v>24632.264500000005</v>
      </c>
      <c r="L39" s="342">
        <v>85.990212750000126</v>
      </c>
      <c r="M39" s="301"/>
      <c r="N39" s="345"/>
      <c r="O39" s="346"/>
      <c r="P39" s="346"/>
      <c r="Q39" s="345"/>
      <c r="R39" s="345"/>
      <c r="S39" s="346"/>
      <c r="T39" s="346"/>
      <c r="U39" s="346"/>
      <c r="V39" s="346"/>
      <c r="W39" s="346"/>
      <c r="X39" s="347"/>
    </row>
    <row r="40" spans="2:24" ht="13.9" customHeight="1" x14ac:dyDescent="0.3">
      <c r="B40" s="300">
        <v>42369</v>
      </c>
      <c r="C40" s="342">
        <v>8426.1540366699937</v>
      </c>
      <c r="D40" s="342">
        <v>-14036.254500769974</v>
      </c>
      <c r="E40" s="342">
        <v>-11542.932472969991</v>
      </c>
      <c r="F40" s="342">
        <v>0</v>
      </c>
      <c r="G40" s="342">
        <v>14140.513206200001</v>
      </c>
      <c r="H40" s="342">
        <v>980.56132083</v>
      </c>
      <c r="I40" s="342">
        <v>0</v>
      </c>
      <c r="J40" s="342">
        <v>-26664.007000000005</v>
      </c>
      <c r="K40" s="342">
        <v>33842.358999999997</v>
      </c>
      <c r="L40" s="342">
        <v>166.77786193999995</v>
      </c>
      <c r="M40" s="301"/>
      <c r="N40" s="345"/>
      <c r="O40" s="346"/>
      <c r="P40" s="346"/>
      <c r="Q40" s="345"/>
      <c r="R40" s="345"/>
      <c r="S40" s="346"/>
      <c r="T40" s="346"/>
      <c r="U40" s="346"/>
      <c r="V40" s="346"/>
      <c r="W40" s="346"/>
      <c r="X40" s="347"/>
    </row>
    <row r="41" spans="2:24" ht="13.9" customHeight="1" x14ac:dyDescent="0.3">
      <c r="B41" s="300">
        <v>42735</v>
      </c>
      <c r="C41" s="342">
        <v>10786.945685660008</v>
      </c>
      <c r="D41" s="342">
        <v>3538.7302043900017</v>
      </c>
      <c r="E41" s="342">
        <v>-15813.535604850011</v>
      </c>
      <c r="F41" s="342">
        <v>0</v>
      </c>
      <c r="G41" s="342">
        <v>11143.267453209999</v>
      </c>
      <c r="H41" s="342">
        <v>1043.1899419399999</v>
      </c>
      <c r="I41" s="342">
        <v>0</v>
      </c>
      <c r="J41" s="342">
        <v>-27999.993000000009</v>
      </c>
      <c r="K41" s="342">
        <v>23085.859499999999</v>
      </c>
      <c r="L41" s="342">
        <v>-23.207195180000028</v>
      </c>
      <c r="M41" s="301"/>
      <c r="N41" s="345"/>
      <c r="O41" s="346"/>
      <c r="P41" s="346"/>
      <c r="Q41" s="345"/>
      <c r="R41" s="345"/>
      <c r="S41" s="346"/>
      <c r="T41" s="346"/>
      <c r="U41" s="346"/>
      <c r="V41" s="346"/>
      <c r="W41" s="346"/>
      <c r="X41" s="347"/>
    </row>
    <row r="42" spans="2:24" ht="13.9" customHeight="1" x14ac:dyDescent="0.3">
      <c r="B42" s="300">
        <v>43100</v>
      </c>
      <c r="C42" s="342">
        <v>12179.786698870004</v>
      </c>
      <c r="D42" s="342">
        <v>-3863.7551069299952</v>
      </c>
      <c r="E42" s="342">
        <v>-7818.713576360009</v>
      </c>
      <c r="F42" s="342">
        <v>0</v>
      </c>
      <c r="G42" s="342">
        <v>13130.050547869998</v>
      </c>
      <c r="H42" s="342">
        <v>1051.23887577</v>
      </c>
      <c r="I42" s="342">
        <v>0</v>
      </c>
      <c r="J42" s="342">
        <v>-22000.003000000004</v>
      </c>
      <c r="K42" s="342">
        <v>24029.546900000005</v>
      </c>
      <c r="L42" s="342">
        <v>-166.47614340999996</v>
      </c>
      <c r="M42" s="301"/>
      <c r="N42" s="345"/>
      <c r="O42" s="346"/>
      <c r="P42" s="346"/>
      <c r="Q42" s="345"/>
      <c r="R42" s="345"/>
      <c r="S42" s="346"/>
      <c r="T42" s="346"/>
      <c r="U42" s="346"/>
      <c r="V42" s="346"/>
      <c r="W42" s="346"/>
      <c r="X42" s="347"/>
    </row>
    <row r="43" spans="2:24" ht="13.9" customHeight="1" x14ac:dyDescent="0.3">
      <c r="B43" s="300">
        <v>43465</v>
      </c>
      <c r="C43" s="342">
        <v>4925.6398148999997</v>
      </c>
      <c r="D43" s="342">
        <v>1807.5187897800133</v>
      </c>
      <c r="E43" s="342">
        <v>-8693.3063832499902</v>
      </c>
      <c r="F43" s="342">
        <v>0</v>
      </c>
      <c r="G43" s="342">
        <v>-15768.214024429999</v>
      </c>
      <c r="H43" s="342">
        <v>1074.90464118</v>
      </c>
      <c r="I43" s="342">
        <v>0</v>
      </c>
      <c r="J43" s="342">
        <v>6000.0029999999952</v>
      </c>
      <c r="K43" s="342">
        <v>11668.675300000003</v>
      </c>
      <c r="L43" s="342">
        <v>145.24995762999998</v>
      </c>
      <c r="M43" s="301"/>
      <c r="N43" s="345"/>
      <c r="O43" s="346"/>
      <c r="P43" s="346"/>
      <c r="Q43" s="345"/>
      <c r="R43" s="345"/>
      <c r="S43" s="346"/>
      <c r="T43" s="346"/>
      <c r="U43" s="346"/>
      <c r="V43" s="346"/>
      <c r="W43" s="346"/>
      <c r="X43" s="347"/>
    </row>
    <row r="44" spans="2:24" ht="13.9" customHeight="1" x14ac:dyDescent="0.3">
      <c r="B44" s="300">
        <v>43830</v>
      </c>
      <c r="C44" s="342">
        <v>4778.2115617899972</v>
      </c>
      <c r="D44" s="342">
        <v>7168.2320386000038</v>
      </c>
      <c r="E44" s="342">
        <v>-16332.339122210009</v>
      </c>
      <c r="F44" s="342">
        <v>0</v>
      </c>
      <c r="G44" s="342">
        <v>-11629.375555250002</v>
      </c>
      <c r="H44" s="342">
        <v>1297.0284330399998</v>
      </c>
      <c r="I44" s="342">
        <v>0</v>
      </c>
      <c r="J44" s="342">
        <v>-5999.9920000000129</v>
      </c>
      <c r="K44" s="342">
        <v>13681.855170000003</v>
      </c>
      <c r="L44" s="342">
        <v>260.70980020999991</v>
      </c>
      <c r="M44" s="301"/>
      <c r="N44" s="345"/>
      <c r="O44" s="346"/>
      <c r="P44" s="346"/>
      <c r="Q44" s="345"/>
      <c r="R44" s="345"/>
      <c r="S44" s="346"/>
      <c r="T44" s="346"/>
      <c r="U44" s="346"/>
      <c r="V44" s="346"/>
      <c r="W44" s="346"/>
      <c r="X44" s="347"/>
    </row>
    <row r="45" spans="2:24" ht="13.9" customHeight="1" x14ac:dyDescent="0.3">
      <c r="B45" s="300">
        <v>44196</v>
      </c>
      <c r="C45" s="342">
        <v>26922.316281330004</v>
      </c>
      <c r="D45" s="342">
        <v>21394.231383500002</v>
      </c>
      <c r="E45" s="342">
        <v>-66141.781555530004</v>
      </c>
      <c r="F45" s="342">
        <v>19558</v>
      </c>
      <c r="G45" s="342">
        <v>84101.816201359994</v>
      </c>
      <c r="H45" s="342">
        <v>2695.2537238</v>
      </c>
      <c r="I45" s="342">
        <v>0</v>
      </c>
      <c r="J45" s="342">
        <v>-170999.97700000001</v>
      </c>
      <c r="K45" s="342">
        <v>72136.198367180012</v>
      </c>
      <c r="L45" s="342">
        <v>-466.63706248999972</v>
      </c>
      <c r="M45" s="301"/>
      <c r="N45" s="345"/>
      <c r="O45" s="346"/>
      <c r="P45" s="346"/>
      <c r="Q45" s="345"/>
      <c r="R45" s="345"/>
      <c r="S45" s="346"/>
      <c r="T45" s="346"/>
      <c r="U45" s="346"/>
      <c r="V45" s="346"/>
      <c r="W45" s="346"/>
      <c r="X45" s="347"/>
    </row>
    <row r="46" spans="2:24" ht="15" customHeight="1" x14ac:dyDescent="0.3">
      <c r="B46" s="441" t="s">
        <v>411</v>
      </c>
      <c r="C46" s="441"/>
      <c r="D46" s="441"/>
      <c r="E46" s="441"/>
      <c r="F46" s="441"/>
      <c r="G46" s="441"/>
      <c r="H46" s="441"/>
      <c r="I46" s="441"/>
      <c r="J46" s="441"/>
      <c r="K46" s="441"/>
      <c r="L46" s="441"/>
      <c r="M46" s="301"/>
      <c r="N46" s="346"/>
      <c r="O46" s="345"/>
      <c r="P46" s="345"/>
      <c r="Q46" s="345"/>
      <c r="R46" s="345"/>
      <c r="S46" s="346"/>
      <c r="T46" s="346"/>
      <c r="U46" s="346"/>
      <c r="V46" s="345"/>
      <c r="W46" s="346"/>
      <c r="X46" s="347"/>
    </row>
    <row r="47" spans="2:24" ht="15" customHeight="1" x14ac:dyDescent="0.3">
      <c r="B47" s="302">
        <v>43190</v>
      </c>
      <c r="C47" s="342">
        <v>-11.425834080004279</v>
      </c>
      <c r="D47" s="342">
        <v>-14086.499368129998</v>
      </c>
      <c r="E47" s="342">
        <v>6292.4951294400053</v>
      </c>
      <c r="F47" s="342">
        <v>0</v>
      </c>
      <c r="G47" s="342">
        <v>-2965.17114434</v>
      </c>
      <c r="H47" s="342">
        <v>257.65327378000001</v>
      </c>
      <c r="I47" s="342">
        <v>0</v>
      </c>
      <c r="J47" s="342">
        <v>9000.0129999999954</v>
      </c>
      <c r="K47" s="342">
        <v>7747.2139000000006</v>
      </c>
      <c r="L47" s="342">
        <v>35.309668449999975</v>
      </c>
      <c r="M47" s="301"/>
      <c r="N47" s="346"/>
      <c r="O47" s="345"/>
      <c r="P47" s="345"/>
      <c r="Q47" s="345"/>
      <c r="R47" s="345"/>
      <c r="S47" s="346"/>
      <c r="T47" s="346"/>
      <c r="U47" s="346"/>
      <c r="V47" s="345"/>
      <c r="W47" s="346"/>
      <c r="X47" s="347"/>
    </row>
    <row r="48" spans="2:24" ht="15" customHeight="1" x14ac:dyDescent="0.3">
      <c r="B48" s="302">
        <v>43281</v>
      </c>
      <c r="C48" s="342">
        <v>4837.9945759400016</v>
      </c>
      <c r="D48" s="342">
        <v>2414.4530039000024</v>
      </c>
      <c r="E48" s="342">
        <v>1297.2937409700016</v>
      </c>
      <c r="F48" s="342">
        <v>0</v>
      </c>
      <c r="G48" s="342">
        <v>-2955.45076217</v>
      </c>
      <c r="H48" s="342">
        <v>252.75850314000002</v>
      </c>
      <c r="I48" s="342">
        <v>0</v>
      </c>
      <c r="J48" s="342">
        <v>3999.9860000000008</v>
      </c>
      <c r="K48" s="342">
        <v>1136.4085</v>
      </c>
      <c r="L48" s="342">
        <v>-10.459268679999965</v>
      </c>
      <c r="M48" s="301"/>
      <c r="N48" s="345"/>
      <c r="O48" s="345"/>
      <c r="P48" s="345"/>
      <c r="Q48" s="345"/>
      <c r="R48" s="346"/>
      <c r="S48" s="346"/>
      <c r="T48" s="346"/>
      <c r="U48" s="346"/>
      <c r="V48" s="345"/>
      <c r="W48" s="346"/>
      <c r="X48" s="347"/>
    </row>
    <row r="49" spans="2:24" ht="15" customHeight="1" x14ac:dyDescent="0.3">
      <c r="B49" s="302">
        <v>43373</v>
      </c>
      <c r="C49" s="342">
        <v>1329.4041170500004</v>
      </c>
      <c r="D49" s="342">
        <v>-585.53356363000103</v>
      </c>
      <c r="E49" s="342">
        <v>1299.9752645900053</v>
      </c>
      <c r="F49" s="342">
        <v>0</v>
      </c>
      <c r="G49" s="342">
        <v>-2942.07479491</v>
      </c>
      <c r="H49" s="342">
        <v>242.0430595</v>
      </c>
      <c r="I49" s="342">
        <v>0</v>
      </c>
      <c r="J49" s="342">
        <v>4000.0070000000055</v>
      </c>
      <c r="K49" s="342">
        <v>694.73299999999995</v>
      </c>
      <c r="L49" s="342">
        <v>-79.93555815000002</v>
      </c>
      <c r="M49" s="301"/>
      <c r="N49" s="345"/>
      <c r="O49" s="345"/>
      <c r="P49" s="345"/>
      <c r="Q49" s="345"/>
      <c r="R49" s="345"/>
      <c r="S49" s="346"/>
      <c r="T49" s="346"/>
      <c r="U49" s="346"/>
      <c r="V49" s="345"/>
      <c r="W49" s="346"/>
      <c r="X49" s="347"/>
    </row>
    <row r="50" spans="2:24" ht="15" customHeight="1" x14ac:dyDescent="0.3">
      <c r="B50" s="302">
        <v>43465</v>
      </c>
      <c r="C50" s="342">
        <v>-1230.333044009999</v>
      </c>
      <c r="D50" s="342">
        <v>14065.098717640009</v>
      </c>
      <c r="E50" s="342">
        <v>-17583.070518250002</v>
      </c>
      <c r="F50" s="342">
        <v>0</v>
      </c>
      <c r="G50" s="342">
        <v>-6905.5173230099999</v>
      </c>
      <c r="H50" s="342">
        <v>322.44980476000001</v>
      </c>
      <c r="I50" s="342">
        <v>0</v>
      </c>
      <c r="J50" s="342">
        <v>-11000.003000000004</v>
      </c>
      <c r="K50" s="342">
        <v>2090.3199</v>
      </c>
      <c r="L50" s="342">
        <v>200.33511601000001</v>
      </c>
      <c r="M50" s="301"/>
      <c r="N50" s="345"/>
      <c r="O50" s="345"/>
      <c r="P50" s="345"/>
      <c r="Q50" s="345"/>
      <c r="R50" s="345"/>
      <c r="S50" s="346"/>
      <c r="T50" s="346"/>
      <c r="U50" s="345"/>
      <c r="V50" s="345"/>
      <c r="W50" s="346"/>
      <c r="X50" s="347"/>
    </row>
    <row r="51" spans="2:24" ht="15" customHeight="1" x14ac:dyDescent="0.3">
      <c r="B51" s="302">
        <v>43555</v>
      </c>
      <c r="C51" s="342">
        <v>3327.2767976999994</v>
      </c>
      <c r="D51" s="342">
        <v>-8293.1726215400049</v>
      </c>
      <c r="E51" s="342">
        <v>11438.708876539997</v>
      </c>
      <c r="F51" s="342">
        <v>0</v>
      </c>
      <c r="G51" s="342">
        <v>-5872.5977448100002</v>
      </c>
      <c r="H51" s="342">
        <v>311.30262134999998</v>
      </c>
      <c r="I51" s="342">
        <v>0</v>
      </c>
      <c r="J51" s="342">
        <v>17000.003999999994</v>
      </c>
      <c r="K51" s="342">
        <v>117.31400000000001</v>
      </c>
      <c r="L51" s="342">
        <v>64.47668041</v>
      </c>
      <c r="M51" s="301"/>
      <c r="N51" s="345"/>
      <c r="O51" s="345"/>
      <c r="P51" s="345"/>
      <c r="Q51" s="345"/>
      <c r="R51" s="345"/>
      <c r="S51" s="346"/>
      <c r="T51" s="346"/>
      <c r="U51" s="345"/>
      <c r="V51" s="345"/>
      <c r="W51" s="346"/>
      <c r="X51" s="347"/>
    </row>
    <row r="52" spans="2:24" ht="15" customHeight="1" x14ac:dyDescent="0.3">
      <c r="B52" s="302">
        <v>43646</v>
      </c>
      <c r="C52" s="342">
        <v>503.21373404000315</v>
      </c>
      <c r="D52" s="342">
        <v>3782.7332788300087</v>
      </c>
      <c r="E52" s="342">
        <v>-3574.5498556700077</v>
      </c>
      <c r="F52" s="342">
        <v>0</v>
      </c>
      <c r="G52" s="342">
        <v>-2886.5690936800002</v>
      </c>
      <c r="H52" s="342">
        <v>312.03123801000004</v>
      </c>
      <c r="I52" s="342">
        <v>0</v>
      </c>
      <c r="J52" s="342">
        <v>-1000.0120000000047</v>
      </c>
      <c r="K52" s="342">
        <v>192.87830000000002</v>
      </c>
      <c r="L52" s="342">
        <v>102.15743804999993</v>
      </c>
      <c r="M52" s="301"/>
      <c r="N52" s="345"/>
      <c r="O52" s="345"/>
      <c r="P52" s="345"/>
      <c r="Q52" s="345"/>
      <c r="R52" s="345"/>
      <c r="S52" s="346"/>
      <c r="T52" s="346"/>
      <c r="U52" s="345"/>
      <c r="V52" s="345"/>
      <c r="W52" s="346"/>
      <c r="X52" s="347"/>
    </row>
    <row r="53" spans="2:24" ht="15" customHeight="1" x14ac:dyDescent="0.3">
      <c r="B53" s="302">
        <v>43738</v>
      </c>
      <c r="C53" s="342">
        <v>791.93920011999808</v>
      </c>
      <c r="D53" s="342">
        <v>-9648.0579806100013</v>
      </c>
      <c r="E53" s="342">
        <v>10388.593179970007</v>
      </c>
      <c r="F53" s="342">
        <v>0</v>
      </c>
      <c r="G53" s="342">
        <v>-2922.1901667900001</v>
      </c>
      <c r="H53" s="342">
        <v>310.77234676</v>
      </c>
      <c r="I53" s="342">
        <v>0</v>
      </c>
      <c r="J53" s="342">
        <v>13000.011000000008</v>
      </c>
      <c r="K53" s="342">
        <v>7.0304000000000002</v>
      </c>
      <c r="L53" s="342">
        <v>44.389632829999975</v>
      </c>
      <c r="M53" s="301"/>
      <c r="N53" s="345"/>
      <c r="O53" s="345"/>
      <c r="P53" s="345"/>
      <c r="Q53" s="345"/>
      <c r="R53" s="345"/>
      <c r="S53" s="346"/>
      <c r="T53" s="346"/>
      <c r="U53" s="345"/>
      <c r="V53" s="345"/>
      <c r="W53" s="346"/>
      <c r="X53" s="347"/>
    </row>
    <row r="54" spans="2:24" ht="15" customHeight="1" x14ac:dyDescent="0.3">
      <c r="B54" s="302">
        <v>43830</v>
      </c>
      <c r="C54" s="342">
        <v>155.78182992999677</v>
      </c>
      <c r="D54" s="342">
        <v>21326.729361920003</v>
      </c>
      <c r="E54" s="342">
        <v>-34585.091323050001</v>
      </c>
      <c r="F54" s="342">
        <v>0</v>
      </c>
      <c r="G54" s="342">
        <v>51.981450030000005</v>
      </c>
      <c r="H54" s="342">
        <v>362.92222691999996</v>
      </c>
      <c r="I54" s="342">
        <v>0</v>
      </c>
      <c r="J54" s="342">
        <v>-34999.99500000001</v>
      </c>
      <c r="K54" s="342">
        <v>13364.632470000004</v>
      </c>
      <c r="L54" s="342">
        <v>49.686048920000019</v>
      </c>
      <c r="M54" s="301"/>
      <c r="N54" s="345"/>
      <c r="O54" s="345"/>
      <c r="P54" s="345"/>
      <c r="Q54" s="345"/>
      <c r="R54" s="345"/>
      <c r="S54" s="346"/>
      <c r="T54" s="346"/>
      <c r="U54" s="345"/>
      <c r="V54" s="345"/>
      <c r="W54" s="346"/>
      <c r="X54" s="347"/>
    </row>
    <row r="55" spans="2:24" ht="15" customHeight="1" x14ac:dyDescent="0.3">
      <c r="B55" s="302">
        <v>43921</v>
      </c>
      <c r="C55" s="342">
        <v>10936.201807140005</v>
      </c>
      <c r="D55" s="342">
        <v>-4439.922598229994</v>
      </c>
      <c r="E55" s="342">
        <v>22321.023155870011</v>
      </c>
      <c r="F55" s="342">
        <v>0</v>
      </c>
      <c r="G55" s="342">
        <v>21980.410440429998</v>
      </c>
      <c r="H55" s="342">
        <v>5805.2154425000008</v>
      </c>
      <c r="I55" s="342">
        <v>0</v>
      </c>
      <c r="J55" s="342">
        <v>-2.4000000003525201E-2</v>
      </c>
      <c r="K55" s="342">
        <v>-6662.2387360899993</v>
      </c>
      <c r="L55" s="342">
        <v>-282.38303603000003</v>
      </c>
      <c r="M55" s="301"/>
      <c r="N55" s="345"/>
      <c r="O55" s="345"/>
      <c r="P55" s="345"/>
      <c r="Q55" s="345"/>
      <c r="R55" s="345"/>
      <c r="S55" s="346"/>
      <c r="T55" s="346"/>
      <c r="U55" s="345"/>
      <c r="V55" s="345"/>
      <c r="W55" s="346"/>
      <c r="X55" s="347"/>
    </row>
    <row r="56" spans="2:24" ht="15" customHeight="1" x14ac:dyDescent="0.3">
      <c r="B56" s="302">
        <v>44012</v>
      </c>
      <c r="C56" s="342">
        <v>6143.4973189199973</v>
      </c>
      <c r="D56" s="342">
        <v>20961.152466779997</v>
      </c>
      <c r="E56" s="342">
        <v>-43198.137001749994</v>
      </c>
      <c r="F56" s="342">
        <v>4588</v>
      </c>
      <c r="G56" s="342">
        <v>29930.672106830003</v>
      </c>
      <c r="H56" s="342">
        <v>-3697.4326352800008</v>
      </c>
      <c r="I56" s="342">
        <v>0</v>
      </c>
      <c r="J56" s="342">
        <v>-77999.98</v>
      </c>
      <c r="K56" s="342">
        <v>27954.036234109997</v>
      </c>
      <c r="L56" s="342">
        <v>426.45541472999997</v>
      </c>
      <c r="M56" s="301"/>
      <c r="N56" s="345"/>
      <c r="O56" s="345"/>
      <c r="P56" s="345"/>
      <c r="Q56" s="345"/>
      <c r="R56" s="345"/>
      <c r="S56" s="346"/>
      <c r="T56" s="346"/>
      <c r="U56" s="345"/>
      <c r="V56" s="345"/>
      <c r="W56" s="346"/>
      <c r="X56" s="347"/>
    </row>
    <row r="57" spans="2:24" ht="15" customHeight="1" x14ac:dyDescent="0.3">
      <c r="B57" s="302">
        <v>44104</v>
      </c>
      <c r="C57" s="342">
        <v>7108.0614669399965</v>
      </c>
      <c r="D57" s="342">
        <v>-9087.2151058900054</v>
      </c>
      <c r="E57" s="342">
        <v>-11727.722722740002</v>
      </c>
      <c r="F57" s="342">
        <v>7653</v>
      </c>
      <c r="G57" s="342">
        <v>14322.646252490002</v>
      </c>
      <c r="H57" s="342">
        <v>288.9609901</v>
      </c>
      <c r="I57" s="342">
        <v>0</v>
      </c>
      <c r="J57" s="342">
        <v>-34000.037000000004</v>
      </c>
      <c r="K57" s="342">
        <v>28495.277035769999</v>
      </c>
      <c r="L57" s="342">
        <v>-572.32444951999969</v>
      </c>
      <c r="M57" s="301"/>
      <c r="N57" s="345"/>
      <c r="O57" s="345"/>
      <c r="P57" s="345"/>
      <c r="Q57" s="345"/>
      <c r="R57" s="345"/>
      <c r="S57" s="346"/>
      <c r="T57" s="346"/>
      <c r="U57" s="345"/>
      <c r="V57" s="345"/>
      <c r="W57" s="346"/>
      <c r="X57" s="347"/>
    </row>
    <row r="58" spans="2:24" ht="15" customHeight="1" x14ac:dyDescent="0.3">
      <c r="B58" s="302">
        <v>44196</v>
      </c>
      <c r="C58" s="342">
        <v>2734.5556883300014</v>
      </c>
      <c r="D58" s="342">
        <v>13960.216620840007</v>
      </c>
      <c r="E58" s="342">
        <v>-33536.944986910006</v>
      </c>
      <c r="F58" s="342">
        <v>7317</v>
      </c>
      <c r="G58" s="342">
        <v>17868.087401610002</v>
      </c>
      <c r="H58" s="342">
        <v>298.50992648000005</v>
      </c>
      <c r="I58" s="342">
        <v>0</v>
      </c>
      <c r="J58" s="342">
        <v>-58999.936000000002</v>
      </c>
      <c r="K58" s="342">
        <v>22349.12383339</v>
      </c>
      <c r="L58" s="342">
        <v>-38.384991670000005</v>
      </c>
      <c r="M58" s="301"/>
      <c r="N58" s="345"/>
      <c r="O58" s="345"/>
      <c r="P58" s="345"/>
      <c r="Q58" s="345"/>
      <c r="R58" s="345"/>
      <c r="S58" s="346"/>
      <c r="T58" s="346"/>
      <c r="U58" s="345"/>
      <c r="V58" s="345"/>
      <c r="W58" s="346"/>
      <c r="X58" s="347"/>
    </row>
    <row r="59" spans="2:24" x14ac:dyDescent="0.2">
      <c r="B59" s="436" t="s">
        <v>463</v>
      </c>
      <c r="C59" s="436"/>
      <c r="D59" s="436"/>
      <c r="E59" s="436"/>
      <c r="F59" s="436"/>
      <c r="G59" s="436"/>
      <c r="H59" s="436"/>
      <c r="I59" s="436"/>
      <c r="J59" s="436"/>
      <c r="K59" s="436"/>
      <c r="L59" s="436"/>
      <c r="M59" s="436"/>
      <c r="N59" s="436"/>
    </row>
    <row r="60" spans="2:24" x14ac:dyDescent="0.2">
      <c r="M60" s="301"/>
    </row>
    <row r="61" spans="2:24" x14ac:dyDescent="0.2">
      <c r="M61" s="301"/>
    </row>
    <row r="62" spans="2:24" x14ac:dyDescent="0.2">
      <c r="M62" s="301"/>
    </row>
    <row r="63" spans="2:24" x14ac:dyDescent="0.2">
      <c r="M63" s="301"/>
    </row>
    <row r="64" spans="2:24" x14ac:dyDescent="0.2">
      <c r="M64" s="301"/>
    </row>
    <row r="65" spans="13:13" x14ac:dyDescent="0.2">
      <c r="M65" s="301"/>
    </row>
    <row r="66" spans="13:13" x14ac:dyDescent="0.2">
      <c r="M66" s="301"/>
    </row>
    <row r="67" spans="13:13" x14ac:dyDescent="0.2">
      <c r="M67" s="301"/>
    </row>
    <row r="68" spans="13:13" x14ac:dyDescent="0.2">
      <c r="M68" s="301"/>
    </row>
    <row r="69" spans="13:13" x14ac:dyDescent="0.2">
      <c r="M69" s="301"/>
    </row>
    <row r="70" spans="13:13" x14ac:dyDescent="0.2">
      <c r="M70" s="301"/>
    </row>
    <row r="71" spans="13:13" x14ac:dyDescent="0.2">
      <c r="M71" s="301"/>
    </row>
    <row r="72" spans="13:13" x14ac:dyDescent="0.2">
      <c r="M72" s="301"/>
    </row>
    <row r="73" spans="13:13" x14ac:dyDescent="0.2">
      <c r="M73" s="301"/>
    </row>
    <row r="74" spans="13:13" x14ac:dyDescent="0.2">
      <c r="M74" s="301"/>
    </row>
    <row r="75" spans="13:13" x14ac:dyDescent="0.2">
      <c r="M75" s="301"/>
    </row>
    <row r="76" spans="13:13" x14ac:dyDescent="0.2">
      <c r="M76" s="301"/>
    </row>
    <row r="77" spans="13:13" x14ac:dyDescent="0.2">
      <c r="M77" s="301"/>
    </row>
    <row r="78" spans="13:13" x14ac:dyDescent="0.2">
      <c r="M78" s="301"/>
    </row>
    <row r="79" spans="13:13" x14ac:dyDescent="0.2">
      <c r="M79" s="301"/>
    </row>
    <row r="80" spans="13:13" x14ac:dyDescent="0.2">
      <c r="M80" s="301"/>
    </row>
    <row r="81" spans="13:13" x14ac:dyDescent="0.2">
      <c r="M81" s="301"/>
    </row>
    <row r="82" spans="13:13" x14ac:dyDescent="0.2">
      <c r="M82" s="301"/>
    </row>
    <row r="83" spans="13:13" x14ac:dyDescent="0.2">
      <c r="M83" s="301"/>
    </row>
    <row r="84" spans="13:13" x14ac:dyDescent="0.2">
      <c r="M84" s="301"/>
    </row>
    <row r="85" spans="13:13" x14ac:dyDescent="0.2">
      <c r="M85" s="301"/>
    </row>
  </sheetData>
  <mergeCells count="7">
    <mergeCell ref="B59:N59"/>
    <mergeCell ref="B1:L1"/>
    <mergeCell ref="B2:L2"/>
    <mergeCell ref="B3:L3"/>
    <mergeCell ref="E4:J4"/>
    <mergeCell ref="B9:L9"/>
    <mergeCell ref="B46:L46"/>
  </mergeCells>
  <hyperlinks>
    <hyperlink ref="A1" location="'ראשי'!A1" display="חזור לראשי"/>
  </hyperlinks>
  <printOptions horizontalCentered="1"/>
  <pageMargins left="0.47244094488188981" right="0.74803149606299213" top="0.62992125984251968" bottom="0.6692913385826772" header="0.35433070866141736" footer="0.39370078740157483"/>
  <pageSetup paperSize="9" scale="7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9">
    <pageSetUpPr fitToPage="1"/>
  </sheetPr>
  <dimension ref="A1:AA29"/>
  <sheetViews>
    <sheetView rightToLeft="1" zoomScaleNormal="100" workbookViewId="0"/>
  </sheetViews>
  <sheetFormatPr defaultRowHeight="12.75" x14ac:dyDescent="0.2"/>
  <cols>
    <col min="1" max="1" width="9" style="247"/>
    <col min="2" max="2" width="2.875" style="247" bestFit="1" customWidth="1"/>
    <col min="3" max="3" width="13.75" style="247" bestFit="1" customWidth="1"/>
    <col min="4" max="4" width="59.625" style="247" customWidth="1"/>
    <col min="5" max="5" width="6.125" style="247" bestFit="1" customWidth="1"/>
    <col min="6" max="6" width="6.375" style="247" bestFit="1" customWidth="1"/>
    <col min="7" max="7" width="8.75" style="247" bestFit="1" customWidth="1"/>
    <col min="8" max="8" width="11.875" style="247" customWidth="1"/>
    <col min="9" max="16384" width="9" style="247"/>
  </cols>
  <sheetData>
    <row r="1" spans="1:27" ht="14.25" x14ac:dyDescent="0.2">
      <c r="A1" s="351" t="s">
        <v>482</v>
      </c>
      <c r="B1" s="442" t="s">
        <v>464</v>
      </c>
      <c r="C1" s="442"/>
      <c r="D1" s="442"/>
      <c r="E1" s="442"/>
      <c r="F1" s="442"/>
      <c r="G1" s="442"/>
      <c r="H1" s="442"/>
    </row>
    <row r="2" spans="1:27" x14ac:dyDescent="0.2">
      <c r="C2" s="303"/>
      <c r="D2" s="303"/>
      <c r="E2" s="303"/>
      <c r="F2" s="303"/>
      <c r="G2" s="303"/>
      <c r="N2" s="248"/>
      <c r="O2" s="248"/>
      <c r="P2" s="248"/>
      <c r="Q2" s="248"/>
      <c r="R2" s="248"/>
      <c r="S2" s="248"/>
      <c r="T2" s="248"/>
      <c r="U2" s="248"/>
      <c r="V2" s="248"/>
      <c r="W2" s="248"/>
      <c r="X2" s="248"/>
      <c r="Y2" s="248"/>
      <c r="Z2" s="248"/>
      <c r="AA2" s="248"/>
    </row>
    <row r="3" spans="1:27" ht="25.5" x14ac:dyDescent="0.2">
      <c r="B3" s="443" t="s">
        <v>7</v>
      </c>
      <c r="C3" s="444"/>
      <c r="D3" s="131" t="s">
        <v>8</v>
      </c>
      <c r="E3" s="132" t="s">
        <v>9</v>
      </c>
      <c r="F3" s="132" t="s">
        <v>10</v>
      </c>
      <c r="G3" s="131" t="s">
        <v>11</v>
      </c>
      <c r="H3" s="131" t="s">
        <v>12</v>
      </c>
      <c r="N3" s="248"/>
      <c r="O3" s="248"/>
      <c r="P3" s="248"/>
      <c r="Q3" s="248"/>
      <c r="R3" s="248"/>
      <c r="S3" s="248"/>
      <c r="T3" s="248"/>
      <c r="U3" s="248"/>
      <c r="V3" s="248"/>
      <c r="W3" s="248"/>
      <c r="X3" s="248"/>
      <c r="Y3" s="248"/>
      <c r="Z3" s="248"/>
      <c r="AA3" s="248"/>
    </row>
    <row r="4" spans="1:27" ht="25.5" customHeight="1" x14ac:dyDescent="0.2">
      <c r="B4" s="445" t="s">
        <v>414</v>
      </c>
      <c r="C4" s="446"/>
      <c r="D4" s="306" t="s">
        <v>415</v>
      </c>
      <c r="E4" s="307" t="s">
        <v>323</v>
      </c>
      <c r="F4" s="308" t="s">
        <v>176</v>
      </c>
      <c r="G4" s="307" t="s">
        <v>417</v>
      </c>
      <c r="H4" s="447" t="s">
        <v>465</v>
      </c>
      <c r="N4" s="248"/>
      <c r="O4" s="248"/>
      <c r="P4" s="248"/>
      <c r="Q4" s="248"/>
      <c r="R4" s="248"/>
      <c r="S4" s="248"/>
      <c r="T4" s="248"/>
      <c r="U4" s="248"/>
      <c r="V4" s="248"/>
      <c r="W4" s="248"/>
      <c r="X4" s="248"/>
      <c r="Y4" s="248"/>
      <c r="Z4" s="248"/>
      <c r="AA4" s="248"/>
    </row>
    <row r="5" spans="1:27" ht="25.5" customHeight="1" x14ac:dyDescent="0.2">
      <c r="B5" s="445" t="s">
        <v>419</v>
      </c>
      <c r="C5" s="446"/>
      <c r="D5" s="306" t="s">
        <v>420</v>
      </c>
      <c r="E5" s="307" t="s">
        <v>323</v>
      </c>
      <c r="F5" s="308" t="s">
        <v>176</v>
      </c>
      <c r="G5" s="307" t="s">
        <v>417</v>
      </c>
      <c r="H5" s="448"/>
      <c r="N5" s="248"/>
      <c r="O5" s="248"/>
      <c r="P5" s="248"/>
      <c r="Q5" s="248"/>
      <c r="R5" s="248"/>
      <c r="S5" s="248"/>
      <c r="T5" s="248"/>
      <c r="U5" s="248"/>
      <c r="V5" s="248"/>
      <c r="W5" s="248"/>
      <c r="X5" s="248"/>
      <c r="Y5" s="248"/>
      <c r="Z5" s="248"/>
      <c r="AA5" s="248"/>
    </row>
    <row r="6" spans="1:27" ht="25.5" customHeight="1" x14ac:dyDescent="0.2">
      <c r="B6" s="450" t="s">
        <v>385</v>
      </c>
      <c r="C6" s="309" t="s">
        <v>421</v>
      </c>
      <c r="D6" s="306" t="s">
        <v>422</v>
      </c>
      <c r="E6" s="307" t="s">
        <v>323</v>
      </c>
      <c r="F6" s="308" t="s">
        <v>176</v>
      </c>
      <c r="G6" s="307" t="s">
        <v>417</v>
      </c>
      <c r="H6" s="448"/>
      <c r="N6" s="248"/>
      <c r="O6" s="248"/>
      <c r="P6" s="248"/>
      <c r="Q6" s="248"/>
      <c r="R6" s="248"/>
      <c r="S6" s="248"/>
      <c r="T6" s="248"/>
      <c r="U6" s="248"/>
      <c r="V6" s="248"/>
      <c r="W6" s="248"/>
      <c r="X6" s="248"/>
      <c r="Y6" s="248"/>
      <c r="Z6" s="248"/>
      <c r="AA6" s="248"/>
    </row>
    <row r="7" spans="1:27" ht="38.25" x14ac:dyDescent="0.2">
      <c r="B7" s="450"/>
      <c r="C7" s="310" t="s">
        <v>423</v>
      </c>
      <c r="D7" s="311" t="s">
        <v>424</v>
      </c>
      <c r="E7" s="307" t="s">
        <v>323</v>
      </c>
      <c r="F7" s="308" t="s">
        <v>176</v>
      </c>
      <c r="G7" s="307" t="s">
        <v>417</v>
      </c>
      <c r="H7" s="448"/>
      <c r="N7" s="248"/>
      <c r="O7" s="248"/>
      <c r="P7" s="248"/>
      <c r="Q7" s="248"/>
      <c r="R7" s="248"/>
      <c r="S7" s="248"/>
      <c r="T7" s="248"/>
      <c r="U7" s="248"/>
      <c r="V7" s="248"/>
      <c r="W7" s="248"/>
      <c r="X7" s="248"/>
      <c r="Y7" s="248"/>
      <c r="Z7" s="248"/>
      <c r="AA7" s="248"/>
    </row>
    <row r="8" spans="1:27" ht="25.5" x14ac:dyDescent="0.2">
      <c r="B8" s="450"/>
      <c r="C8" s="310" t="s">
        <v>425</v>
      </c>
      <c r="D8" s="312" t="s">
        <v>426</v>
      </c>
      <c r="E8" s="307" t="s">
        <v>323</v>
      </c>
      <c r="F8" s="308" t="s">
        <v>176</v>
      </c>
      <c r="G8" s="307" t="s">
        <v>417</v>
      </c>
      <c r="H8" s="448"/>
      <c r="I8" s="248"/>
      <c r="J8" s="248"/>
      <c r="K8" s="248"/>
      <c r="L8" s="248"/>
      <c r="M8" s="248"/>
      <c r="N8" s="248"/>
      <c r="O8" s="248"/>
      <c r="P8" s="248"/>
      <c r="Q8" s="248"/>
      <c r="R8" s="248"/>
      <c r="S8" s="248"/>
      <c r="T8" s="248"/>
      <c r="U8" s="248"/>
      <c r="V8" s="248"/>
      <c r="W8" s="248"/>
      <c r="X8" s="248"/>
      <c r="Y8" s="248"/>
      <c r="Z8" s="248"/>
      <c r="AA8" s="248"/>
    </row>
    <row r="9" spans="1:27" ht="38.25" x14ac:dyDescent="0.2">
      <c r="B9" s="450"/>
      <c r="C9" s="310" t="s">
        <v>427</v>
      </c>
      <c r="D9" s="312" t="s">
        <v>428</v>
      </c>
      <c r="E9" s="307" t="s">
        <v>323</v>
      </c>
      <c r="F9" s="308" t="s">
        <v>176</v>
      </c>
      <c r="G9" s="307" t="s">
        <v>417</v>
      </c>
      <c r="H9" s="448"/>
      <c r="I9" s="248"/>
      <c r="J9" s="248"/>
      <c r="K9" s="248"/>
      <c r="L9" s="248"/>
      <c r="M9" s="248"/>
      <c r="N9" s="248"/>
      <c r="O9" s="248"/>
      <c r="P9" s="248"/>
      <c r="Q9" s="248"/>
      <c r="R9" s="248"/>
      <c r="S9" s="248"/>
      <c r="T9" s="248"/>
      <c r="U9" s="248"/>
      <c r="V9" s="248"/>
      <c r="W9" s="248"/>
      <c r="X9" s="248"/>
      <c r="Y9" s="248"/>
      <c r="Z9" s="248"/>
      <c r="AA9" s="248"/>
    </row>
    <row r="10" spans="1:27" ht="25.5" x14ac:dyDescent="0.2">
      <c r="B10" s="450"/>
      <c r="C10" s="310" t="s">
        <v>406</v>
      </c>
      <c r="D10" s="312" t="s">
        <v>429</v>
      </c>
      <c r="E10" s="307" t="s">
        <v>323</v>
      </c>
      <c r="F10" s="308" t="s">
        <v>176</v>
      </c>
      <c r="G10" s="307" t="s">
        <v>417</v>
      </c>
      <c r="H10" s="448"/>
      <c r="I10" s="248"/>
      <c r="J10" s="248"/>
      <c r="K10" s="248"/>
      <c r="L10" s="248"/>
      <c r="M10" s="248"/>
      <c r="N10" s="248"/>
      <c r="O10" s="248"/>
      <c r="P10" s="248"/>
      <c r="Q10" s="248"/>
      <c r="R10" s="248"/>
      <c r="S10" s="248"/>
      <c r="T10" s="248"/>
      <c r="U10" s="248"/>
      <c r="V10" s="248"/>
      <c r="W10" s="248"/>
      <c r="X10" s="248"/>
      <c r="Y10" s="248"/>
      <c r="Z10" s="248"/>
      <c r="AA10" s="248"/>
    </row>
    <row r="11" spans="1:27" ht="25.5" x14ac:dyDescent="0.2">
      <c r="B11" s="450"/>
      <c r="C11" s="313" t="s">
        <v>430</v>
      </c>
      <c r="D11" s="312" t="s">
        <v>431</v>
      </c>
      <c r="E11" s="307" t="s">
        <v>323</v>
      </c>
      <c r="F11" s="308" t="s">
        <v>176</v>
      </c>
      <c r="G11" s="307" t="s">
        <v>417</v>
      </c>
      <c r="H11" s="448"/>
      <c r="I11" s="248"/>
      <c r="J11" s="248"/>
      <c r="K11" s="248"/>
      <c r="L11" s="248"/>
      <c r="M11" s="248"/>
      <c r="N11" s="248"/>
      <c r="O11" s="248"/>
      <c r="P11" s="248"/>
      <c r="Q11" s="248"/>
      <c r="R11" s="248"/>
      <c r="S11" s="248"/>
      <c r="T11" s="248"/>
      <c r="U11" s="248"/>
      <c r="V11" s="248"/>
      <c r="W11" s="248"/>
      <c r="X11" s="248"/>
      <c r="Y11" s="248"/>
      <c r="Z11" s="248"/>
      <c r="AA11" s="248"/>
    </row>
    <row r="12" spans="1:27" ht="25.5" customHeight="1" x14ac:dyDescent="0.2">
      <c r="B12" s="445" t="s">
        <v>432</v>
      </c>
      <c r="C12" s="446"/>
      <c r="D12" s="312" t="s">
        <v>433</v>
      </c>
      <c r="E12" s="307" t="s">
        <v>323</v>
      </c>
      <c r="F12" s="308" t="s">
        <v>176</v>
      </c>
      <c r="G12" s="307" t="s">
        <v>417</v>
      </c>
      <c r="H12" s="448"/>
      <c r="I12" s="248"/>
      <c r="J12" s="248"/>
      <c r="K12" s="248"/>
      <c r="L12" s="248"/>
      <c r="M12" s="248"/>
      <c r="N12" s="248"/>
      <c r="O12" s="248"/>
      <c r="P12" s="248"/>
      <c r="Q12" s="248"/>
      <c r="R12" s="248"/>
      <c r="S12" s="248"/>
      <c r="T12" s="248"/>
      <c r="U12" s="248"/>
      <c r="V12" s="248"/>
      <c r="W12" s="248"/>
      <c r="X12" s="248"/>
      <c r="Y12" s="248"/>
      <c r="Z12" s="248"/>
      <c r="AA12" s="248"/>
    </row>
    <row r="13" spans="1:27" ht="25.5" customHeight="1" x14ac:dyDescent="0.2">
      <c r="B13" s="445" t="s">
        <v>434</v>
      </c>
      <c r="C13" s="446"/>
      <c r="D13" s="312" t="s">
        <v>435</v>
      </c>
      <c r="E13" s="307" t="s">
        <v>323</v>
      </c>
      <c r="F13" s="308" t="s">
        <v>176</v>
      </c>
      <c r="G13" s="307" t="s">
        <v>417</v>
      </c>
      <c r="H13" s="449"/>
      <c r="I13" s="248"/>
      <c r="J13" s="248"/>
      <c r="K13" s="248"/>
      <c r="L13" s="248"/>
      <c r="M13" s="248"/>
      <c r="N13" s="248"/>
      <c r="O13" s="248"/>
      <c r="P13" s="248"/>
      <c r="Q13" s="248"/>
      <c r="R13" s="248"/>
      <c r="S13" s="248"/>
      <c r="T13" s="248"/>
      <c r="U13" s="248"/>
      <c r="V13" s="248"/>
      <c r="W13" s="248"/>
      <c r="X13" s="248"/>
      <c r="Y13" s="248"/>
      <c r="Z13" s="248"/>
      <c r="AA13" s="248"/>
    </row>
    <row r="14" spans="1:27" x14ac:dyDescent="0.2">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row>
    <row r="15" spans="1:27" x14ac:dyDescent="0.2">
      <c r="D15" s="314"/>
      <c r="E15" s="248"/>
      <c r="F15" s="248"/>
      <c r="G15" s="248"/>
      <c r="H15" s="248"/>
      <c r="I15" s="248"/>
      <c r="J15" s="248"/>
      <c r="K15" s="248"/>
      <c r="L15" s="248"/>
      <c r="M15" s="248"/>
      <c r="N15" s="248"/>
      <c r="O15" s="248"/>
      <c r="P15" s="248"/>
      <c r="Q15" s="248"/>
      <c r="R15" s="248"/>
      <c r="S15" s="248"/>
      <c r="T15" s="248"/>
      <c r="U15" s="248"/>
      <c r="V15" s="248"/>
      <c r="W15" s="248"/>
      <c r="X15" s="248"/>
      <c r="Y15" s="248"/>
      <c r="Z15" s="248"/>
      <c r="AA15" s="248"/>
    </row>
    <row r="16" spans="1:27" x14ac:dyDescent="0.2">
      <c r="D16" s="314"/>
      <c r="E16" s="248"/>
      <c r="F16" s="248"/>
      <c r="G16" s="248"/>
      <c r="H16" s="248"/>
      <c r="I16" s="248"/>
      <c r="J16" s="248"/>
      <c r="K16" s="248"/>
      <c r="L16" s="248"/>
      <c r="M16" s="248"/>
      <c r="N16" s="248"/>
      <c r="O16" s="248"/>
      <c r="P16" s="248"/>
      <c r="Q16" s="248"/>
      <c r="R16" s="248"/>
      <c r="S16" s="248"/>
      <c r="T16" s="248"/>
      <c r="U16" s="248"/>
      <c r="V16" s="248"/>
      <c r="W16" s="248"/>
      <c r="X16" s="248"/>
      <c r="Y16" s="248"/>
      <c r="Z16" s="248"/>
      <c r="AA16" s="248"/>
    </row>
    <row r="17" spans="4:27" x14ac:dyDescent="0.2">
      <c r="D17" s="314"/>
      <c r="E17" s="248"/>
      <c r="F17" s="248"/>
      <c r="G17" s="248"/>
      <c r="H17" s="248"/>
      <c r="I17" s="248"/>
      <c r="J17" s="248"/>
      <c r="K17" s="248"/>
      <c r="L17" s="248"/>
      <c r="M17" s="248"/>
      <c r="N17" s="248"/>
      <c r="O17" s="248"/>
      <c r="P17" s="248"/>
      <c r="Q17" s="248"/>
      <c r="R17" s="248"/>
      <c r="S17" s="248"/>
      <c r="T17" s="248"/>
      <c r="U17" s="248"/>
      <c r="V17" s="248"/>
      <c r="W17" s="248"/>
      <c r="X17" s="248"/>
      <c r="Y17" s="248"/>
      <c r="Z17" s="248"/>
      <c r="AA17" s="248"/>
    </row>
    <row r="18" spans="4:27" x14ac:dyDescent="0.2">
      <c r="D18" s="314"/>
      <c r="E18" s="248"/>
      <c r="F18" s="248"/>
      <c r="G18" s="248"/>
      <c r="H18" s="248"/>
      <c r="I18" s="248"/>
      <c r="J18" s="248"/>
      <c r="K18" s="248"/>
      <c r="L18" s="248"/>
      <c r="M18" s="248"/>
      <c r="N18" s="248"/>
      <c r="O18" s="248"/>
      <c r="P18" s="248"/>
      <c r="Q18" s="248"/>
      <c r="R18" s="248"/>
      <c r="S18" s="248"/>
      <c r="T18" s="248"/>
      <c r="U18" s="248"/>
      <c r="V18" s="248"/>
      <c r="W18" s="248"/>
      <c r="X18" s="248"/>
      <c r="Y18" s="248"/>
      <c r="Z18" s="248"/>
      <c r="AA18" s="248"/>
    </row>
    <row r="19" spans="4:27" x14ac:dyDescent="0.2">
      <c r="D19" s="314"/>
      <c r="E19" s="248"/>
      <c r="F19" s="248"/>
      <c r="G19" s="248"/>
      <c r="H19" s="248"/>
      <c r="I19" s="248"/>
      <c r="J19" s="248"/>
      <c r="K19" s="248"/>
      <c r="L19" s="248"/>
      <c r="M19" s="248"/>
      <c r="N19" s="248"/>
      <c r="O19" s="248"/>
      <c r="P19" s="248"/>
      <c r="Q19" s="248"/>
      <c r="R19" s="248"/>
      <c r="S19" s="248"/>
      <c r="T19" s="248"/>
      <c r="U19" s="248"/>
      <c r="V19" s="248"/>
      <c r="W19" s="248"/>
      <c r="X19" s="248"/>
      <c r="Y19" s="248"/>
      <c r="Z19" s="248"/>
      <c r="AA19" s="248"/>
    </row>
    <row r="20" spans="4:27" x14ac:dyDescent="0.2">
      <c r="D20" s="314"/>
      <c r="E20" s="248"/>
      <c r="F20" s="248"/>
      <c r="G20" s="248"/>
      <c r="H20" s="248"/>
      <c r="I20" s="248"/>
      <c r="J20" s="248"/>
      <c r="K20" s="248"/>
      <c r="L20" s="248"/>
      <c r="M20" s="248"/>
      <c r="N20" s="248"/>
      <c r="O20" s="248"/>
      <c r="P20" s="248"/>
      <c r="Q20" s="248"/>
      <c r="R20" s="248"/>
      <c r="S20" s="248"/>
      <c r="T20" s="248"/>
      <c r="U20" s="248"/>
      <c r="V20" s="248"/>
      <c r="W20" s="248"/>
      <c r="X20" s="248"/>
      <c r="Y20" s="248"/>
      <c r="Z20" s="248"/>
      <c r="AA20" s="248"/>
    </row>
    <row r="21" spans="4:27" x14ac:dyDescent="0.2">
      <c r="D21" s="314"/>
      <c r="E21" s="248"/>
      <c r="F21" s="248"/>
      <c r="G21" s="248"/>
      <c r="H21" s="248"/>
      <c r="I21" s="248"/>
      <c r="J21" s="248"/>
      <c r="K21" s="248"/>
      <c r="L21" s="248"/>
      <c r="M21" s="248"/>
      <c r="N21" s="248"/>
      <c r="O21" s="248"/>
      <c r="P21" s="248"/>
      <c r="Q21" s="248"/>
      <c r="R21" s="248"/>
      <c r="S21" s="248"/>
      <c r="T21" s="248"/>
      <c r="U21" s="248"/>
      <c r="V21" s="248"/>
      <c r="W21" s="248"/>
      <c r="X21" s="248"/>
      <c r="Y21" s="248"/>
      <c r="Z21" s="248"/>
      <c r="AA21" s="248"/>
    </row>
    <row r="22" spans="4:27" x14ac:dyDescent="0.2">
      <c r="D22" s="314"/>
      <c r="E22" s="248"/>
      <c r="F22" s="248"/>
      <c r="G22" s="248"/>
      <c r="H22" s="248"/>
      <c r="I22" s="248"/>
      <c r="J22" s="248"/>
      <c r="K22" s="248"/>
      <c r="L22" s="248"/>
      <c r="M22" s="248"/>
      <c r="N22" s="248"/>
      <c r="O22" s="248"/>
      <c r="P22" s="248"/>
      <c r="Q22" s="248"/>
      <c r="R22" s="248"/>
      <c r="S22" s="248"/>
      <c r="T22" s="248"/>
      <c r="U22" s="248"/>
      <c r="V22" s="248"/>
      <c r="W22" s="248"/>
      <c r="X22" s="248"/>
      <c r="Y22" s="248"/>
      <c r="Z22" s="248"/>
      <c r="AA22" s="248"/>
    </row>
    <row r="23" spans="4:27" x14ac:dyDescent="0.2">
      <c r="D23" s="314"/>
      <c r="E23" s="248"/>
      <c r="F23" s="248"/>
      <c r="G23" s="248"/>
      <c r="H23" s="248"/>
      <c r="I23" s="248"/>
      <c r="J23" s="248"/>
      <c r="K23" s="248"/>
      <c r="L23" s="248"/>
      <c r="M23" s="248"/>
      <c r="N23" s="248"/>
      <c r="O23" s="248"/>
      <c r="P23" s="248"/>
      <c r="Q23" s="248"/>
      <c r="R23" s="248"/>
      <c r="S23" s="248"/>
      <c r="T23" s="248"/>
      <c r="U23" s="248"/>
      <c r="V23" s="248"/>
      <c r="W23" s="248"/>
      <c r="X23" s="248"/>
      <c r="Y23" s="248"/>
      <c r="Z23" s="248"/>
      <c r="AA23" s="248"/>
    </row>
    <row r="24" spans="4:27" x14ac:dyDescent="0.2">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row>
    <row r="25" spans="4:27" x14ac:dyDescent="0.2">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row>
    <row r="26" spans="4:27" x14ac:dyDescent="0.2">
      <c r="D26" s="248"/>
      <c r="E26" s="248"/>
      <c r="F26" s="248"/>
      <c r="G26" s="248"/>
      <c r="H26" s="248"/>
      <c r="I26" s="248"/>
      <c r="J26" s="248"/>
      <c r="K26" s="248"/>
      <c r="L26" s="248"/>
      <c r="M26" s="248"/>
      <c r="N26" s="248"/>
      <c r="O26" s="248"/>
      <c r="P26" s="248"/>
    </row>
    <row r="27" spans="4:27" x14ac:dyDescent="0.2">
      <c r="D27" s="248"/>
      <c r="E27" s="248"/>
      <c r="F27" s="248"/>
      <c r="G27" s="248"/>
      <c r="H27" s="248"/>
      <c r="I27" s="248"/>
      <c r="J27" s="248"/>
      <c r="K27" s="248"/>
      <c r="L27" s="248"/>
      <c r="M27" s="248"/>
      <c r="N27" s="248"/>
      <c r="O27" s="248"/>
      <c r="P27" s="248"/>
    </row>
    <row r="28" spans="4:27" x14ac:dyDescent="0.2">
      <c r="D28" s="248"/>
      <c r="E28" s="248"/>
      <c r="F28" s="248"/>
      <c r="G28" s="248"/>
      <c r="H28" s="248"/>
      <c r="I28" s="248"/>
      <c r="J28" s="248"/>
      <c r="K28" s="248"/>
      <c r="L28" s="248"/>
      <c r="M28" s="248"/>
      <c r="N28" s="248"/>
      <c r="O28" s="248"/>
      <c r="P28" s="248"/>
    </row>
    <row r="29" spans="4:27" x14ac:dyDescent="0.2">
      <c r="D29" s="248"/>
      <c r="E29" s="248"/>
      <c r="F29" s="248"/>
      <c r="G29" s="248"/>
      <c r="H29" s="248"/>
      <c r="I29" s="248"/>
      <c r="J29" s="248"/>
      <c r="K29" s="248"/>
      <c r="L29" s="248"/>
      <c r="M29" s="248"/>
      <c r="N29" s="248"/>
      <c r="O29" s="248"/>
      <c r="P29" s="248"/>
    </row>
  </sheetData>
  <mergeCells count="8">
    <mergeCell ref="B1:H1"/>
    <mergeCell ref="B3:C3"/>
    <mergeCell ref="B4:C4"/>
    <mergeCell ref="H4:H13"/>
    <mergeCell ref="B5:C5"/>
    <mergeCell ref="B6:B11"/>
    <mergeCell ref="B12:C12"/>
    <mergeCell ref="B13:C13"/>
  </mergeCells>
  <hyperlinks>
    <hyperlink ref="A1" location="'ראשי'!A1" display="חזור לראשי"/>
  </hyperlinks>
  <printOptions horizontalCentered="1"/>
  <pageMargins left="0.74803149606299213" right="0.74803149606299213" top="1.3" bottom="0.98425196850393704" header="0.51181102362204722" footer="0.51181102362204722"/>
  <pageSetup paperSize="9"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7">
    <pageSetUpPr fitToPage="1"/>
  </sheetPr>
  <dimension ref="A1:AN74"/>
  <sheetViews>
    <sheetView rightToLeft="1" zoomScaleNormal="100" zoomScaleSheetLayoutView="90" workbookViewId="0"/>
  </sheetViews>
  <sheetFormatPr defaultRowHeight="12.75" x14ac:dyDescent="0.2"/>
  <cols>
    <col min="1" max="1" width="9" style="315"/>
    <col min="2" max="2" width="7.75" style="315" customWidth="1"/>
    <col min="3" max="3" width="9" style="315" customWidth="1"/>
    <col min="4" max="4" width="5.875" style="315" bestFit="1" customWidth="1"/>
    <col min="5" max="5" width="10.5" style="315" customWidth="1"/>
    <col min="6" max="6" width="7.375" style="315" customWidth="1"/>
    <col min="7" max="7" width="5.5" style="315" bestFit="1" customWidth="1"/>
    <col min="8" max="9" width="5.375" style="315" customWidth="1"/>
    <col min="10" max="10" width="6.375" style="315" bestFit="1" customWidth="1"/>
    <col min="11" max="11" width="6.5" style="315" bestFit="1" customWidth="1"/>
    <col min="12" max="12" width="6.25" style="315" bestFit="1" customWidth="1"/>
    <col min="13" max="16384" width="9" style="315"/>
  </cols>
  <sheetData>
    <row r="1" spans="1:13" ht="18.75" x14ac:dyDescent="0.3">
      <c r="A1" s="350" t="s">
        <v>482</v>
      </c>
      <c r="B1" s="452" t="s">
        <v>384</v>
      </c>
      <c r="C1" s="452"/>
      <c r="D1" s="452"/>
      <c r="E1" s="452"/>
      <c r="F1" s="452"/>
      <c r="G1" s="452"/>
      <c r="H1" s="452"/>
      <c r="I1" s="452"/>
      <c r="J1" s="452"/>
      <c r="K1" s="452"/>
      <c r="L1" s="452"/>
    </row>
    <row r="2" spans="1:13" ht="18.75" x14ac:dyDescent="0.3">
      <c r="B2" s="453" t="str">
        <f>"המקורות לשינויים בבסיס הכסף, 1985 עד "&amp;B4</f>
        <v>המקורות לשינויים בבסיס הכסף, 1985 עד 2020</v>
      </c>
      <c r="C2" s="453"/>
      <c r="D2" s="453"/>
      <c r="E2" s="453"/>
      <c r="F2" s="453"/>
      <c r="G2" s="453"/>
      <c r="H2" s="453"/>
      <c r="I2" s="453"/>
      <c r="J2" s="453"/>
      <c r="K2" s="453"/>
      <c r="L2" s="453"/>
    </row>
    <row r="3" spans="1:13" x14ac:dyDescent="0.2">
      <c r="B3" s="454" t="s">
        <v>448</v>
      </c>
      <c r="C3" s="454"/>
      <c r="D3" s="454"/>
      <c r="E3" s="454"/>
      <c r="F3" s="454"/>
      <c r="G3" s="454"/>
      <c r="H3" s="454"/>
      <c r="I3" s="454"/>
      <c r="J3" s="454"/>
      <c r="K3" s="454"/>
      <c r="L3" s="454"/>
    </row>
    <row r="4" spans="1:13" x14ac:dyDescent="0.2">
      <c r="B4" s="316">
        <v>2020</v>
      </c>
      <c r="C4" s="317"/>
      <c r="D4" s="317"/>
      <c r="K4" s="317"/>
      <c r="L4" s="317"/>
    </row>
    <row r="5" spans="1:13" s="318" customFormat="1" x14ac:dyDescent="0.2">
      <c r="A5" s="348"/>
      <c r="E5" s="455" t="s">
        <v>385</v>
      </c>
      <c r="F5" s="455"/>
      <c r="G5" s="455"/>
      <c r="H5" s="455"/>
      <c r="I5" s="455"/>
      <c r="J5" s="455"/>
      <c r="K5" s="318" t="s">
        <v>386</v>
      </c>
      <c r="L5" s="319"/>
    </row>
    <row r="6" spans="1:13" s="318" customFormat="1" x14ac:dyDescent="0.2">
      <c r="A6" s="348"/>
      <c r="C6" s="318" t="s">
        <v>387</v>
      </c>
      <c r="D6" s="318" t="s">
        <v>388</v>
      </c>
      <c r="G6" s="318" t="s">
        <v>389</v>
      </c>
      <c r="J6" s="318" t="s">
        <v>390</v>
      </c>
      <c r="K6" s="318" t="s">
        <v>391</v>
      </c>
      <c r="L6" s="318" t="s">
        <v>392</v>
      </c>
    </row>
    <row r="7" spans="1:13" s="318" customFormat="1" x14ac:dyDescent="0.2">
      <c r="A7" s="348"/>
      <c r="C7" s="318" t="s">
        <v>393</v>
      </c>
      <c r="D7" s="318" t="s">
        <v>394</v>
      </c>
      <c r="E7" s="318" t="s">
        <v>395</v>
      </c>
      <c r="F7" s="318" t="s">
        <v>396</v>
      </c>
      <c r="G7" s="318" t="s">
        <v>397</v>
      </c>
      <c r="H7" s="318" t="s">
        <v>398</v>
      </c>
      <c r="J7" s="318" t="s">
        <v>399</v>
      </c>
      <c r="K7" s="318" t="s">
        <v>394</v>
      </c>
      <c r="L7" s="318" t="s">
        <v>400</v>
      </c>
    </row>
    <row r="8" spans="1:13" s="318" customFormat="1" x14ac:dyDescent="0.2">
      <c r="A8" s="348"/>
      <c r="C8" s="318" t="s">
        <v>401</v>
      </c>
      <c r="D8" s="318" t="s">
        <v>402</v>
      </c>
      <c r="E8" s="318" t="s">
        <v>403</v>
      </c>
      <c r="F8" s="318" t="s">
        <v>404</v>
      </c>
      <c r="G8" s="318" t="s">
        <v>405</v>
      </c>
      <c r="H8" s="318" t="s">
        <v>17</v>
      </c>
      <c r="I8" s="318" t="s">
        <v>406</v>
      </c>
      <c r="J8" s="318" t="s">
        <v>407</v>
      </c>
      <c r="K8" s="318" t="s">
        <v>408</v>
      </c>
      <c r="L8" s="318" t="s">
        <v>401</v>
      </c>
    </row>
    <row r="9" spans="1:13" s="318" customFormat="1" x14ac:dyDescent="0.2">
      <c r="A9" s="348"/>
      <c r="B9" s="317"/>
      <c r="C9" s="320" t="s">
        <v>409</v>
      </c>
      <c r="D9" s="321">
        <v>2</v>
      </c>
      <c r="E9" s="320" t="s">
        <v>410</v>
      </c>
      <c r="F9" s="321">
        <v>4</v>
      </c>
      <c r="G9" s="320">
        <v>5</v>
      </c>
      <c r="H9" s="320">
        <v>6</v>
      </c>
      <c r="I9" s="320">
        <v>7</v>
      </c>
      <c r="J9" s="320">
        <v>8</v>
      </c>
      <c r="K9" s="320">
        <v>9</v>
      </c>
      <c r="L9" s="320">
        <v>10</v>
      </c>
    </row>
    <row r="10" spans="1:13" x14ac:dyDescent="0.2">
      <c r="B10" s="456" t="s">
        <v>316</v>
      </c>
      <c r="C10" s="456"/>
      <c r="D10" s="456"/>
      <c r="E10" s="456"/>
      <c r="F10" s="456"/>
      <c r="G10" s="456"/>
      <c r="H10" s="456"/>
      <c r="I10" s="456"/>
      <c r="J10" s="456"/>
      <c r="K10" s="456"/>
      <c r="L10" s="456"/>
    </row>
    <row r="11" spans="1:13" ht="14.25" x14ac:dyDescent="0.3">
      <c r="B11" s="322">
        <v>1985</v>
      </c>
      <c r="C11" s="323">
        <v>6.6</v>
      </c>
      <c r="D11" s="323">
        <v>3.6</v>
      </c>
      <c r="E11" s="323">
        <v>-6.4</v>
      </c>
      <c r="F11" s="323">
        <v>-0.1</v>
      </c>
      <c r="G11" s="323">
        <v>-0.3</v>
      </c>
      <c r="H11" s="323">
        <v>-6.1</v>
      </c>
      <c r="I11" s="323"/>
      <c r="J11" s="323"/>
      <c r="K11" s="323">
        <v>2.7</v>
      </c>
      <c r="L11" s="323">
        <v>6.7</v>
      </c>
      <c r="M11" s="324"/>
    </row>
    <row r="12" spans="1:13" ht="14.25" x14ac:dyDescent="0.3">
      <c r="B12" s="322">
        <v>1986</v>
      </c>
      <c r="C12" s="323">
        <v>1.7</v>
      </c>
      <c r="D12" s="323">
        <v>1.4</v>
      </c>
      <c r="E12" s="323">
        <v>-1.5</v>
      </c>
      <c r="F12" s="323">
        <v>0.4</v>
      </c>
      <c r="G12" s="323">
        <v>0</v>
      </c>
      <c r="H12" s="323">
        <v>-1.9</v>
      </c>
      <c r="I12" s="323"/>
      <c r="J12" s="323"/>
      <c r="K12" s="323">
        <v>0.5</v>
      </c>
      <c r="L12" s="323">
        <v>1.3</v>
      </c>
      <c r="M12" s="324"/>
    </row>
    <row r="13" spans="1:13" ht="14.25" x14ac:dyDescent="0.3">
      <c r="B13" s="322">
        <v>1987</v>
      </c>
      <c r="C13" s="323">
        <v>2.2000000000000002</v>
      </c>
      <c r="D13" s="323">
        <v>-0.4</v>
      </c>
      <c r="E13" s="323">
        <v>0.4</v>
      </c>
      <c r="F13" s="323">
        <v>1.2</v>
      </c>
      <c r="G13" s="323">
        <v>-1.5</v>
      </c>
      <c r="H13" s="323">
        <v>0.7</v>
      </c>
      <c r="I13" s="323"/>
      <c r="J13" s="323"/>
      <c r="K13" s="323">
        <v>1.2</v>
      </c>
      <c r="L13" s="323">
        <v>1</v>
      </c>
      <c r="M13" s="324"/>
    </row>
    <row r="14" spans="1:13" ht="14.25" x14ac:dyDescent="0.3">
      <c r="B14" s="322">
        <v>1988</v>
      </c>
      <c r="C14" s="323">
        <v>-1.4</v>
      </c>
      <c r="D14" s="323">
        <v>0.1</v>
      </c>
      <c r="E14" s="323">
        <v>9.1</v>
      </c>
      <c r="F14" s="323">
        <v>3.8</v>
      </c>
      <c r="G14" s="323">
        <v>0.6</v>
      </c>
      <c r="H14" s="323">
        <v>4.7</v>
      </c>
      <c r="I14" s="323"/>
      <c r="J14" s="323"/>
      <c r="K14" s="323">
        <v>-5.4</v>
      </c>
      <c r="L14" s="323">
        <v>-5.2</v>
      </c>
      <c r="M14" s="324"/>
    </row>
    <row r="15" spans="1:13" ht="14.25" x14ac:dyDescent="0.3">
      <c r="B15" s="322">
        <v>1989</v>
      </c>
      <c r="C15" s="323">
        <v>0.7</v>
      </c>
      <c r="D15" s="323">
        <v>-1.6</v>
      </c>
      <c r="E15" s="323">
        <v>-0.4</v>
      </c>
      <c r="F15" s="323">
        <v>0.8</v>
      </c>
      <c r="G15" s="323">
        <v>-0.4</v>
      </c>
      <c r="H15" s="323">
        <v>-0.8</v>
      </c>
      <c r="I15" s="323"/>
      <c r="J15" s="323"/>
      <c r="K15" s="323">
        <v>2.8</v>
      </c>
      <c r="L15" s="323">
        <v>-0.1</v>
      </c>
      <c r="M15" s="324"/>
    </row>
    <row r="16" spans="1:13" ht="14.25" x14ac:dyDescent="0.3">
      <c r="B16" s="322">
        <v>1990</v>
      </c>
      <c r="C16" s="323">
        <v>0.5</v>
      </c>
      <c r="D16" s="323">
        <v>3.4</v>
      </c>
      <c r="E16" s="323">
        <v>-2.6</v>
      </c>
      <c r="F16" s="323">
        <v>-1.6</v>
      </c>
      <c r="G16" s="323">
        <v>0.3</v>
      </c>
      <c r="H16" s="323">
        <v>-1.3</v>
      </c>
      <c r="I16" s="323"/>
      <c r="J16" s="323"/>
      <c r="K16" s="323">
        <v>-0.3</v>
      </c>
      <c r="L16" s="323">
        <v>0</v>
      </c>
      <c r="M16" s="324"/>
    </row>
    <row r="17" spans="2:32" ht="14.25" x14ac:dyDescent="0.3">
      <c r="B17" s="322">
        <v>1991</v>
      </c>
      <c r="C17" s="323">
        <v>0.5</v>
      </c>
      <c r="D17" s="323">
        <v>3.3</v>
      </c>
      <c r="E17" s="323">
        <v>0.2</v>
      </c>
      <c r="F17" s="323">
        <v>1.9</v>
      </c>
      <c r="G17" s="323">
        <v>-0.7</v>
      </c>
      <c r="H17" s="323">
        <v>-1</v>
      </c>
      <c r="I17" s="323"/>
      <c r="J17" s="323"/>
      <c r="K17" s="323">
        <v>-3</v>
      </c>
      <c r="L17" s="323">
        <v>-0.2</v>
      </c>
      <c r="M17" s="324"/>
    </row>
    <row r="18" spans="2:32" ht="14.25" x14ac:dyDescent="0.3">
      <c r="B18" s="322">
        <v>1992</v>
      </c>
      <c r="C18" s="323">
        <v>0.5</v>
      </c>
      <c r="D18" s="323">
        <v>3.1</v>
      </c>
      <c r="E18" s="323">
        <v>1.8</v>
      </c>
      <c r="F18" s="323">
        <v>3.3</v>
      </c>
      <c r="G18" s="323">
        <v>0</v>
      </c>
      <c r="H18" s="323">
        <v>-1.4</v>
      </c>
      <c r="I18" s="323"/>
      <c r="J18" s="323"/>
      <c r="K18" s="323">
        <v>-3.2</v>
      </c>
      <c r="L18" s="323">
        <v>-1.2</v>
      </c>
      <c r="M18" s="324"/>
    </row>
    <row r="19" spans="2:32" ht="14.25" x14ac:dyDescent="0.3">
      <c r="B19" s="322">
        <v>1993</v>
      </c>
      <c r="C19" s="323">
        <v>1</v>
      </c>
      <c r="D19" s="323">
        <v>1.4</v>
      </c>
      <c r="E19" s="323">
        <v>2.1</v>
      </c>
      <c r="F19" s="323">
        <v>3.1</v>
      </c>
      <c r="G19" s="323">
        <v>0.5</v>
      </c>
      <c r="H19" s="323">
        <v>-1.6</v>
      </c>
      <c r="I19" s="323"/>
      <c r="J19" s="323"/>
      <c r="K19" s="323">
        <v>-1.7</v>
      </c>
      <c r="L19" s="323">
        <v>-0.8</v>
      </c>
      <c r="M19" s="324"/>
    </row>
    <row r="20" spans="2:32" ht="14.25" x14ac:dyDescent="0.3">
      <c r="B20" s="322">
        <v>1994</v>
      </c>
      <c r="C20" s="323">
        <v>0.8</v>
      </c>
      <c r="D20" s="323">
        <v>2.1</v>
      </c>
      <c r="E20" s="323">
        <v>-1.7</v>
      </c>
      <c r="F20" s="323">
        <v>-0.6</v>
      </c>
      <c r="G20" s="323">
        <v>0.7</v>
      </c>
      <c r="H20" s="323">
        <v>-1.7</v>
      </c>
      <c r="I20" s="323"/>
      <c r="J20" s="323"/>
      <c r="K20" s="323">
        <v>0.8</v>
      </c>
      <c r="L20" s="323">
        <v>-0.5</v>
      </c>
      <c r="M20" s="324"/>
    </row>
    <row r="21" spans="2:32" ht="14.25" x14ac:dyDescent="0.3">
      <c r="B21" s="325">
        <v>1995</v>
      </c>
      <c r="C21" s="326">
        <v>-0.3</v>
      </c>
      <c r="D21" s="326">
        <v>0.5</v>
      </c>
      <c r="E21" s="326">
        <v>-7.5</v>
      </c>
      <c r="F21" s="326">
        <v>-4.0999999999999996</v>
      </c>
      <c r="G21" s="326">
        <v>-1.2</v>
      </c>
      <c r="H21" s="326">
        <v>-0.3</v>
      </c>
      <c r="I21" s="326">
        <v>-1.9</v>
      </c>
      <c r="J21" s="326"/>
      <c r="K21" s="326">
        <v>7.1</v>
      </c>
      <c r="L21" s="326">
        <v>-0.4</v>
      </c>
      <c r="M21" s="324"/>
    </row>
    <row r="22" spans="2:32" ht="15" customHeight="1" x14ac:dyDescent="0.3">
      <c r="B22" s="327">
        <v>35064</v>
      </c>
      <c r="C22" s="323">
        <v>-0.2371377957158797</v>
      </c>
      <c r="D22" s="323">
        <v>0.43635955246733293</v>
      </c>
      <c r="E22" s="323">
        <v>-6.6685825087272539</v>
      </c>
      <c r="F22" s="323">
        <v>-3.6269620173495047</v>
      </c>
      <c r="G22" s="323">
        <v>-1.0464862895717144</v>
      </c>
      <c r="H22" s="323">
        <v>-0.29962372163628842</v>
      </c>
      <c r="I22" s="323">
        <v>-1.6962936519195133</v>
      </c>
      <c r="J22" s="323" t="s">
        <v>5</v>
      </c>
      <c r="K22" s="323">
        <v>6.3161520065858481</v>
      </c>
      <c r="L22" s="323">
        <v>-0.32106686044462851</v>
      </c>
      <c r="M22" s="324"/>
    </row>
    <row r="23" spans="2:32" x14ac:dyDescent="0.2">
      <c r="B23" s="327">
        <v>35430</v>
      </c>
      <c r="C23" s="323">
        <v>1.0783664022229429</v>
      </c>
      <c r="D23" s="323">
        <v>1.6813362047824059</v>
      </c>
      <c r="E23" s="323">
        <v>-2.1582270600168165</v>
      </c>
      <c r="F23" s="323">
        <v>-0.8657923804583344</v>
      </c>
      <c r="G23" s="323">
        <v>0.2478599563679745</v>
      </c>
      <c r="H23" s="323">
        <v>0.13390643797181073</v>
      </c>
      <c r="I23" s="323">
        <v>-0.26011995115115805</v>
      </c>
      <c r="J23" s="323">
        <v>-1.4186200444505355</v>
      </c>
      <c r="K23" s="323">
        <v>1.830393039530084</v>
      </c>
      <c r="L23" s="323">
        <v>-0.27513578206705369</v>
      </c>
      <c r="M23" s="323"/>
      <c r="N23" s="323"/>
      <c r="O23" s="323"/>
      <c r="P23" s="323"/>
      <c r="Q23" s="323"/>
      <c r="R23" s="323"/>
      <c r="S23" s="323"/>
      <c r="T23" s="323"/>
      <c r="U23" s="323"/>
      <c r="V23" s="323"/>
      <c r="W23" s="328"/>
      <c r="X23" s="328"/>
      <c r="Y23" s="328"/>
      <c r="Z23" s="328"/>
      <c r="AA23" s="328"/>
      <c r="AB23" s="328"/>
      <c r="AC23" s="328"/>
      <c r="AD23" s="328"/>
      <c r="AE23" s="328"/>
      <c r="AF23" s="328"/>
    </row>
    <row r="24" spans="2:32" x14ac:dyDescent="0.2">
      <c r="B24" s="327">
        <v>35795</v>
      </c>
      <c r="C24" s="323">
        <v>0.92549508868142205</v>
      </c>
      <c r="D24" s="323">
        <v>0.31105785058250074</v>
      </c>
      <c r="E24" s="323">
        <v>-5.0943834996606663</v>
      </c>
      <c r="F24" s="323">
        <v>0.11837670672862456</v>
      </c>
      <c r="G24" s="323">
        <v>3.415860252113103E-2</v>
      </c>
      <c r="H24" s="323">
        <v>1.4015268020739293</v>
      </c>
      <c r="I24" s="323">
        <v>0.28020555946148662</v>
      </c>
      <c r="J24" s="323">
        <v>-6.9339082405336514</v>
      </c>
      <c r="K24" s="323">
        <v>5.8810593551146262</v>
      </c>
      <c r="L24" s="323">
        <v>-0.17223861735755747</v>
      </c>
      <c r="M24" s="323"/>
      <c r="N24" s="323"/>
      <c r="O24" s="323"/>
      <c r="P24" s="323"/>
      <c r="Q24" s="323"/>
      <c r="R24" s="323"/>
      <c r="S24" s="323"/>
      <c r="T24" s="323"/>
      <c r="U24" s="323"/>
      <c r="V24" s="323"/>
      <c r="W24" s="328"/>
      <c r="X24" s="328"/>
      <c r="Y24" s="328"/>
      <c r="Z24" s="328"/>
      <c r="AA24" s="328"/>
      <c r="AB24" s="328"/>
      <c r="AC24" s="328"/>
      <c r="AD24" s="328"/>
      <c r="AE24" s="328"/>
      <c r="AF24" s="328"/>
    </row>
    <row r="25" spans="2:32" x14ac:dyDescent="0.2">
      <c r="B25" s="327">
        <v>36160</v>
      </c>
      <c r="C25" s="323">
        <v>5.4615903218376838E-2</v>
      </c>
      <c r="D25" s="323">
        <v>0.43054825008434761</v>
      </c>
      <c r="E25" s="323">
        <v>-0.60333078958724218</v>
      </c>
      <c r="F25" s="323">
        <v>-0.14278978253912256</v>
      </c>
      <c r="G25" s="323">
        <v>-0.32620912705947391</v>
      </c>
      <c r="H25" s="323">
        <v>1.760500853796092</v>
      </c>
      <c r="I25" s="323">
        <v>-0.20194725703474425</v>
      </c>
      <c r="J25" s="323">
        <v>-1.6983594475151902</v>
      </c>
      <c r="K25" s="323">
        <v>0.39527977052068997</v>
      </c>
      <c r="L25" s="323">
        <v>-0.16788132779262513</v>
      </c>
      <c r="M25" s="323"/>
      <c r="N25" s="323"/>
      <c r="O25" s="323"/>
      <c r="P25" s="323"/>
      <c r="Q25" s="323"/>
      <c r="R25" s="323"/>
      <c r="S25" s="323"/>
      <c r="T25" s="323"/>
      <c r="U25" s="323"/>
      <c r="V25" s="323"/>
      <c r="W25" s="328"/>
      <c r="X25" s="328"/>
      <c r="Y25" s="328"/>
      <c r="Z25" s="328"/>
      <c r="AA25" s="328"/>
      <c r="AB25" s="328"/>
      <c r="AC25" s="328"/>
      <c r="AD25" s="328"/>
      <c r="AE25" s="328"/>
      <c r="AF25" s="328"/>
    </row>
    <row r="26" spans="2:32" x14ac:dyDescent="0.2">
      <c r="B26" s="327">
        <v>36525</v>
      </c>
      <c r="C26" s="323">
        <v>0.80824532699035556</v>
      </c>
      <c r="D26" s="323">
        <v>0.83702277494748822</v>
      </c>
      <c r="E26" s="323">
        <v>-7.4930921590670552E-2</v>
      </c>
      <c r="F26" s="323">
        <v>-2.4351124439853729E-3</v>
      </c>
      <c r="G26" s="323">
        <v>-7.0540161534365167E-2</v>
      </c>
      <c r="H26" s="323">
        <v>1.7919197063672752</v>
      </c>
      <c r="I26" s="323">
        <v>-4.1761686534807444E-3</v>
      </c>
      <c r="J26" s="323">
        <v>-1.7905234442569333</v>
      </c>
      <c r="K26" s="323">
        <v>0</v>
      </c>
      <c r="L26" s="323">
        <v>4.6153473633537258E-2</v>
      </c>
      <c r="M26" s="323"/>
      <c r="N26" s="323"/>
      <c r="O26" s="323"/>
      <c r="P26" s="323"/>
      <c r="Q26" s="323"/>
      <c r="R26" s="323"/>
      <c r="S26" s="323"/>
      <c r="T26" s="323"/>
      <c r="U26" s="323"/>
      <c r="V26" s="323"/>
      <c r="W26" s="328"/>
      <c r="X26" s="328"/>
      <c r="Y26" s="328"/>
      <c r="Z26" s="328"/>
      <c r="AA26" s="328"/>
      <c r="AB26" s="328"/>
      <c r="AC26" s="328"/>
      <c r="AD26" s="328"/>
      <c r="AE26" s="328"/>
      <c r="AF26" s="328"/>
    </row>
    <row r="27" spans="2:32" ht="14.25" x14ac:dyDescent="0.2">
      <c r="B27" s="327">
        <v>36891</v>
      </c>
      <c r="C27" s="323">
        <v>5.7570197528462666E-2</v>
      </c>
      <c r="D27" s="323">
        <v>-0.50433020229936232</v>
      </c>
      <c r="E27" s="323">
        <v>0.50448358102714874</v>
      </c>
      <c r="F27" s="323">
        <v>-5.4742430461738201E-4</v>
      </c>
      <c r="G27" s="323">
        <v>-0.59729568787393728</v>
      </c>
      <c r="H27" s="323">
        <v>1.4053619686592156</v>
      </c>
      <c r="I27" s="323">
        <v>2.6842957430279514E-2</v>
      </c>
      <c r="J27" s="323">
        <v>-0.33266764301621049</v>
      </c>
      <c r="K27" s="323">
        <v>0</v>
      </c>
      <c r="L27" s="323">
        <v>5.7416818800676866E-2</v>
      </c>
      <c r="M27"/>
      <c r="N27"/>
      <c r="O27"/>
      <c r="P27"/>
      <c r="Q27"/>
      <c r="R27"/>
      <c r="S27"/>
      <c r="T27"/>
      <c r="U27"/>
      <c r="V27"/>
      <c r="W27"/>
      <c r="X27" s="328"/>
      <c r="Y27" s="328"/>
      <c r="Z27" s="328"/>
      <c r="AA27" s="328"/>
      <c r="AB27" s="328"/>
      <c r="AC27" s="328"/>
      <c r="AD27" s="328"/>
      <c r="AE27" s="328"/>
      <c r="AF27" s="328"/>
    </row>
    <row r="28" spans="2:32" ht="14.25" x14ac:dyDescent="0.2">
      <c r="B28" s="327">
        <v>37256</v>
      </c>
      <c r="C28" s="323">
        <v>0.79172054972725059</v>
      </c>
      <c r="D28" s="323">
        <v>-0.47362682972110226</v>
      </c>
      <c r="E28" s="323">
        <v>1.3923128502478206</v>
      </c>
      <c r="F28" s="323">
        <v>3.8192284698769759E-3</v>
      </c>
      <c r="G28" s="323">
        <v>-0.69318508290326541</v>
      </c>
      <c r="H28" s="323">
        <v>1.1295823353283589</v>
      </c>
      <c r="I28" s="323">
        <v>-4.5655325267650475E-2</v>
      </c>
      <c r="J28" s="323">
        <v>0.99784447181438829</v>
      </c>
      <c r="K28" s="323">
        <v>0</v>
      </c>
      <c r="L28" s="323">
        <v>-0.12696547079946843</v>
      </c>
      <c r="M28"/>
      <c r="N28"/>
      <c r="O28"/>
      <c r="P28"/>
      <c r="Q28"/>
      <c r="R28"/>
      <c r="S28"/>
      <c r="T28"/>
      <c r="U28"/>
      <c r="V28"/>
      <c r="W28"/>
      <c r="X28" s="328"/>
      <c r="Y28" s="328"/>
      <c r="Z28" s="328"/>
      <c r="AA28" s="328"/>
      <c r="AB28" s="328"/>
      <c r="AC28" s="328"/>
      <c r="AD28" s="328"/>
      <c r="AE28" s="328"/>
      <c r="AF28" s="328"/>
    </row>
    <row r="29" spans="2:32" ht="13.9" customHeight="1" x14ac:dyDescent="0.2">
      <c r="B29" s="327">
        <v>37621</v>
      </c>
      <c r="C29" s="323">
        <v>0.24983505229329903</v>
      </c>
      <c r="D29" s="323">
        <v>-1.0544511861263368</v>
      </c>
      <c r="E29" s="323">
        <v>1.6107160632392397</v>
      </c>
      <c r="F29" s="323">
        <v>1.1872406600118922E-2</v>
      </c>
      <c r="G29" s="323">
        <v>-1.0712897746809633</v>
      </c>
      <c r="H29" s="323">
        <v>1.3187274487840528</v>
      </c>
      <c r="I29" s="323">
        <v>-9.9544632116878765E-2</v>
      </c>
      <c r="J29" s="323">
        <v>1.8253760981379017</v>
      </c>
      <c r="K29" s="323">
        <v>0</v>
      </c>
      <c r="L29" s="323">
        <v>-0.30642982467704866</v>
      </c>
      <c r="M29"/>
      <c r="N29"/>
      <c r="O29"/>
      <c r="P29"/>
      <c r="Q29"/>
      <c r="R29"/>
      <c r="S29"/>
      <c r="T29"/>
      <c r="U29"/>
      <c r="V29"/>
      <c r="W29"/>
      <c r="X29" s="328"/>
      <c r="Y29" s="328"/>
      <c r="Z29" s="328"/>
      <c r="AA29" s="328"/>
      <c r="AB29" s="328"/>
      <c r="AC29" s="328"/>
      <c r="AD29" s="328"/>
      <c r="AE29" s="328"/>
      <c r="AF29" s="328"/>
    </row>
    <row r="30" spans="2:32" ht="13.9" customHeight="1" x14ac:dyDescent="0.2">
      <c r="B30" s="327">
        <v>37986</v>
      </c>
      <c r="C30" s="323">
        <v>0.61517283650305232</v>
      </c>
      <c r="D30" s="323">
        <v>0.5999967153473621</v>
      </c>
      <c r="E30" s="323">
        <v>0.24576141863979811</v>
      </c>
      <c r="F30" s="323">
        <v>-4.0806419045767268E-2</v>
      </c>
      <c r="G30" s="323">
        <v>-1.5405977464035805</v>
      </c>
      <c r="H30" s="323">
        <v>1.0826904407915772</v>
      </c>
      <c r="I30" s="323">
        <v>6.536843871671992E-2</v>
      </c>
      <c r="J30" s="323">
        <v>0.73171107062132645</v>
      </c>
      <c r="K30" s="323">
        <v>0</v>
      </c>
      <c r="L30" s="323">
        <v>-0.23058530815366537</v>
      </c>
      <c r="M30"/>
      <c r="N30"/>
      <c r="O30"/>
      <c r="P30"/>
      <c r="Q30"/>
      <c r="R30"/>
      <c r="S30"/>
      <c r="T30"/>
      <c r="U30"/>
      <c r="V30"/>
      <c r="W30"/>
      <c r="X30" s="328"/>
      <c r="Y30" s="328"/>
      <c r="Z30" s="328"/>
      <c r="AA30" s="328"/>
      <c r="AB30" s="328"/>
      <c r="AC30" s="328"/>
      <c r="AD30" s="328"/>
      <c r="AE30" s="328"/>
      <c r="AF30" s="328"/>
    </row>
    <row r="31" spans="2:32" ht="14.25" x14ac:dyDescent="0.2">
      <c r="B31" s="327">
        <v>38352</v>
      </c>
      <c r="C31" s="323">
        <v>0.15886483655090378</v>
      </c>
      <c r="D31" s="323">
        <v>0.26309368311995779</v>
      </c>
      <c r="E31" s="323">
        <v>0.1759690204522267</v>
      </c>
      <c r="F31" s="323">
        <v>2.505925038699134E-2</v>
      </c>
      <c r="G31" s="323">
        <v>-3.0635487681719176</v>
      </c>
      <c r="H31" s="323">
        <v>0.77293073578546212</v>
      </c>
      <c r="I31" s="323">
        <v>-8.6869466782252477E-3</v>
      </c>
      <c r="J31" s="323">
        <v>2.3436156583777752</v>
      </c>
      <c r="K31" s="323">
        <v>2.6311711734010403E-6</v>
      </c>
      <c r="L31" s="323">
        <v>-0.28019493360150283</v>
      </c>
      <c r="M31"/>
      <c r="N31"/>
      <c r="O31"/>
      <c r="P31"/>
      <c r="Q31"/>
      <c r="R31"/>
      <c r="S31"/>
      <c r="T31"/>
      <c r="U31"/>
      <c r="V31"/>
      <c r="W31"/>
      <c r="X31" s="328"/>
      <c r="Y31" s="328"/>
      <c r="Z31" s="328"/>
      <c r="AA31" s="328"/>
      <c r="AB31" s="328"/>
      <c r="AC31" s="328"/>
      <c r="AD31" s="328"/>
      <c r="AE31" s="328"/>
      <c r="AF31" s="328"/>
    </row>
    <row r="32" spans="2:32" ht="14.25" x14ac:dyDescent="0.2">
      <c r="B32" s="327">
        <v>38717</v>
      </c>
      <c r="C32" s="323">
        <v>1.1491417674901681</v>
      </c>
      <c r="D32" s="323">
        <v>-0.22674978432255874</v>
      </c>
      <c r="E32" s="323">
        <v>1.5493906558423931</v>
      </c>
      <c r="F32" s="323">
        <v>-0.11812905007398233</v>
      </c>
      <c r="G32" s="323">
        <v>-1.6961796675572942</v>
      </c>
      <c r="H32" s="323">
        <v>0.39482608640487504</v>
      </c>
      <c r="I32" s="323">
        <v>0.97091916382195942</v>
      </c>
      <c r="J32" s="323">
        <v>1.9430892707099561</v>
      </c>
      <c r="K32" s="323">
        <v>1.7181657538432093E-9</v>
      </c>
      <c r="L32" s="323">
        <v>-0.17349910574783203</v>
      </c>
      <c r="M32"/>
      <c r="N32"/>
      <c r="O32"/>
      <c r="P32"/>
      <c r="Q32"/>
      <c r="R32"/>
      <c r="S32"/>
      <c r="T32"/>
      <c r="U32"/>
      <c r="V32"/>
      <c r="W32"/>
      <c r="X32" s="328"/>
      <c r="Y32" s="328"/>
      <c r="Z32" s="328"/>
      <c r="AA32" s="328"/>
      <c r="AB32" s="328"/>
      <c r="AC32" s="328"/>
      <c r="AD32" s="328"/>
      <c r="AE32" s="328"/>
      <c r="AF32" s="328"/>
    </row>
    <row r="33" spans="2:40" ht="13.9" customHeight="1" x14ac:dyDescent="0.2">
      <c r="B33" s="327">
        <v>39082</v>
      </c>
      <c r="C33" s="323">
        <v>-0.17121079243957266</v>
      </c>
      <c r="D33" s="323">
        <v>-0.55184757183765654</v>
      </c>
      <c r="E33" s="323">
        <v>0.55281991820435394</v>
      </c>
      <c r="F33" s="323">
        <v>1.087500804941673</v>
      </c>
      <c r="G33" s="323">
        <v>-1.1026776841939046</v>
      </c>
      <c r="H33" s="323">
        <v>4.0846747771621651E-2</v>
      </c>
      <c r="I33" s="323">
        <v>0</v>
      </c>
      <c r="J33" s="323">
        <v>0.51827347598291218</v>
      </c>
      <c r="K33" s="323">
        <v>0</v>
      </c>
      <c r="L33" s="323">
        <v>-0.17239709604395104</v>
      </c>
      <c r="M33"/>
      <c r="N33"/>
      <c r="O33"/>
      <c r="P33"/>
      <c r="Q33"/>
      <c r="R33"/>
      <c r="S33"/>
      <c r="T33"/>
      <c r="U33"/>
      <c r="V33"/>
      <c r="W33"/>
      <c r="X33" s="328"/>
      <c r="Y33" s="328"/>
      <c r="Z33" s="328"/>
      <c r="AA33" s="328"/>
      <c r="AB33" s="328"/>
      <c r="AC33" s="328"/>
      <c r="AD33" s="328"/>
      <c r="AE33" s="328"/>
      <c r="AF33" s="328"/>
      <c r="AG33" s="329"/>
      <c r="AH33" s="329"/>
      <c r="AI33" s="329"/>
      <c r="AJ33" s="329"/>
      <c r="AK33" s="329"/>
      <c r="AL33" s="329"/>
      <c r="AM33" s="329"/>
      <c r="AN33" s="329"/>
    </row>
    <row r="34" spans="2:40" ht="14.45" customHeight="1" x14ac:dyDescent="0.2">
      <c r="B34" s="327">
        <v>39447</v>
      </c>
      <c r="C34" s="323">
        <v>0.54091530320871239</v>
      </c>
      <c r="D34" s="323">
        <v>-1.4693621738609912</v>
      </c>
      <c r="E34" s="323">
        <v>2.1333677785382745</v>
      </c>
      <c r="F34" s="323">
        <v>-1.0195356492341985</v>
      </c>
      <c r="G34" s="323">
        <v>3.1804663026042705</v>
      </c>
      <c r="H34" s="323">
        <v>-2.3382021413231924E-2</v>
      </c>
      <c r="I34" s="323">
        <v>0</v>
      </c>
      <c r="J34" s="323">
        <v>-4.0781425969367936E-2</v>
      </c>
      <c r="K34" s="323">
        <v>0</v>
      </c>
      <c r="L34" s="323">
        <v>-0.12308229922569894</v>
      </c>
      <c r="M34"/>
      <c r="N34"/>
      <c r="O34"/>
      <c r="P34"/>
      <c r="Q34"/>
      <c r="R34"/>
      <c r="S34"/>
      <c r="T34"/>
      <c r="U34"/>
      <c r="V34"/>
      <c r="W34"/>
      <c r="X34" s="328"/>
      <c r="Y34" s="328"/>
      <c r="Z34" s="328"/>
      <c r="AA34" s="328"/>
      <c r="AB34" s="328"/>
      <c r="AC34" s="328"/>
      <c r="AD34" s="328"/>
      <c r="AE34" s="328"/>
      <c r="AF34" s="328"/>
      <c r="AG34" s="329"/>
      <c r="AH34" s="329"/>
      <c r="AI34" s="329"/>
      <c r="AJ34" s="329"/>
      <c r="AK34" s="329"/>
      <c r="AL34" s="329"/>
      <c r="AM34" s="329"/>
      <c r="AN34" s="329"/>
    </row>
    <row r="35" spans="2:40" ht="14.45" customHeight="1" x14ac:dyDescent="0.2">
      <c r="B35" s="327">
        <v>39813</v>
      </c>
      <c r="C35" s="323">
        <v>1.0689039750116818</v>
      </c>
      <c r="D35" s="323">
        <v>-2.2378495949345867</v>
      </c>
      <c r="E35" s="323">
        <v>-2.229442853795657</v>
      </c>
      <c r="F35" s="323">
        <v>0</v>
      </c>
      <c r="G35" s="323">
        <v>1.0846538266262589</v>
      </c>
      <c r="H35" s="323">
        <v>-1.4780226178753885E-2</v>
      </c>
      <c r="I35" s="323">
        <v>0</v>
      </c>
      <c r="J35" s="323">
        <v>-3.6086217847161053</v>
      </c>
      <c r="K35" s="323">
        <v>5.6678826886412068</v>
      </c>
      <c r="L35" s="323">
        <v>-0.13391795137158946</v>
      </c>
      <c r="M35"/>
      <c r="N35"/>
      <c r="O35"/>
      <c r="P35"/>
      <c r="Q35"/>
      <c r="R35"/>
      <c r="S35"/>
      <c r="T35"/>
      <c r="U35"/>
      <c r="V35"/>
      <c r="W35"/>
      <c r="X35" s="328"/>
      <c r="Y35" s="328"/>
      <c r="Z35" s="328"/>
      <c r="AA35" s="328"/>
      <c r="AB35" s="328"/>
      <c r="AC35" s="328"/>
      <c r="AD35" s="328"/>
      <c r="AE35" s="328"/>
      <c r="AF35" s="328"/>
      <c r="AG35" s="329"/>
      <c r="AH35" s="329"/>
      <c r="AI35" s="329"/>
      <c r="AJ35" s="329"/>
      <c r="AK35" s="329"/>
      <c r="AL35" s="329"/>
      <c r="AM35" s="329"/>
      <c r="AN35" s="329"/>
    </row>
    <row r="36" spans="2:40" ht="14.45" customHeight="1" x14ac:dyDescent="0.2">
      <c r="B36" s="327">
        <v>40178</v>
      </c>
      <c r="C36" s="323">
        <v>0.63010077521347363</v>
      </c>
      <c r="D36" s="323">
        <v>-1.7397065928063487</v>
      </c>
      <c r="E36" s="323">
        <v>-7.2130235667873785</v>
      </c>
      <c r="F36" s="323">
        <v>5.1473775086469976E-2</v>
      </c>
      <c r="G36" s="323">
        <v>0.60418873966591247</v>
      </c>
      <c r="H36" s="323">
        <v>0.11805587614372494</v>
      </c>
      <c r="I36" s="323">
        <v>0</v>
      </c>
      <c r="J36" s="323">
        <v>-7.7442298294292291</v>
      </c>
      <c r="K36" s="323">
        <v>9.4874235998608967</v>
      </c>
      <c r="L36" s="323">
        <v>9.5407335414469871E-2</v>
      </c>
      <c r="M36"/>
      <c r="N36"/>
      <c r="O36"/>
      <c r="P36"/>
      <c r="Q36"/>
      <c r="R36"/>
      <c r="S36"/>
      <c r="T36"/>
      <c r="U36"/>
      <c r="V36"/>
      <c r="W36"/>
      <c r="X36" s="328"/>
      <c r="Y36" s="328"/>
      <c r="Z36" s="328"/>
      <c r="AA36" s="328"/>
      <c r="AB36" s="328"/>
      <c r="AC36" s="328"/>
      <c r="AD36" s="328"/>
      <c r="AE36" s="328"/>
      <c r="AF36" s="328"/>
      <c r="AG36" s="329"/>
      <c r="AH36" s="329"/>
      <c r="AI36" s="329"/>
      <c r="AJ36" s="329"/>
      <c r="AK36" s="329"/>
      <c r="AL36" s="329"/>
      <c r="AM36" s="329"/>
      <c r="AN36" s="329"/>
    </row>
    <row r="37" spans="2:40" ht="14.45" customHeight="1" x14ac:dyDescent="0.2">
      <c r="B37" s="327">
        <v>40543</v>
      </c>
      <c r="C37" s="323">
        <v>1.3154607667642992</v>
      </c>
      <c r="D37" s="323">
        <v>0.16202189078014761</v>
      </c>
      <c r="E37" s="323">
        <v>-3.7674702376548921</v>
      </c>
      <c r="F37" s="323">
        <v>-4.8004343773169672E-2</v>
      </c>
      <c r="G37" s="323">
        <v>-5.4025253899151728</v>
      </c>
      <c r="H37" s="323">
        <v>0.18194413118276498</v>
      </c>
      <c r="I37" s="323">
        <v>0</v>
      </c>
      <c r="J37" s="323">
        <v>1.5012784748854662</v>
      </c>
      <c r="K37" s="323">
        <v>5.0007336446710831</v>
      </c>
      <c r="L37" s="323">
        <v>-7.9824552521983311E-2</v>
      </c>
      <c r="M37"/>
      <c r="N37"/>
      <c r="O37"/>
      <c r="P37"/>
      <c r="Q37"/>
      <c r="R37"/>
      <c r="S37"/>
      <c r="T37"/>
      <c r="U37"/>
      <c r="V37"/>
      <c r="W37"/>
      <c r="X37" s="328"/>
      <c r="Y37" s="328"/>
      <c r="Z37" s="328"/>
      <c r="AA37" s="328"/>
      <c r="AB37" s="328"/>
      <c r="AC37" s="328"/>
      <c r="AD37" s="328"/>
      <c r="AE37" s="328"/>
      <c r="AF37" s="328"/>
      <c r="AG37" s="329"/>
      <c r="AH37" s="329"/>
      <c r="AI37" s="329"/>
      <c r="AJ37" s="329"/>
      <c r="AK37" s="329"/>
      <c r="AL37" s="329"/>
      <c r="AM37" s="329"/>
      <c r="AN37" s="329"/>
    </row>
    <row r="38" spans="2:40" ht="14.45" customHeight="1" x14ac:dyDescent="0.2">
      <c r="B38" s="327">
        <v>40908</v>
      </c>
      <c r="C38" s="323">
        <v>0.65091780330392912</v>
      </c>
      <c r="D38" s="323">
        <v>-0.22934864100965183</v>
      </c>
      <c r="E38" s="323">
        <v>-0.80254725953655259</v>
      </c>
      <c r="F38" s="323">
        <v>0</v>
      </c>
      <c r="G38" s="323">
        <v>1.7828940715651442</v>
      </c>
      <c r="H38" s="323">
        <v>0.37352017146805261</v>
      </c>
      <c r="I38" s="323">
        <v>0</v>
      </c>
      <c r="J38" s="323">
        <v>-2.958961502569748</v>
      </c>
      <c r="K38" s="323">
        <v>1.7312954533547105</v>
      </c>
      <c r="L38" s="323">
        <v>-4.8481561261643845E-2</v>
      </c>
      <c r="M38"/>
      <c r="N38"/>
      <c r="O38"/>
      <c r="P38"/>
      <c r="Q38"/>
      <c r="R38"/>
      <c r="S38"/>
      <c r="T38"/>
      <c r="U38"/>
      <c r="V38"/>
      <c r="W38"/>
      <c r="X38" s="328"/>
      <c r="Y38" s="328"/>
      <c r="Z38" s="328"/>
      <c r="AA38" s="328"/>
      <c r="AB38" s="328"/>
      <c r="AC38" s="328"/>
      <c r="AD38" s="328"/>
      <c r="AE38" s="328"/>
      <c r="AF38" s="328"/>
      <c r="AG38" s="329"/>
      <c r="AH38" s="329"/>
      <c r="AI38" s="329"/>
      <c r="AJ38" s="329"/>
      <c r="AK38" s="329"/>
      <c r="AL38" s="329"/>
      <c r="AM38" s="329"/>
      <c r="AN38" s="329"/>
    </row>
    <row r="39" spans="2:40" ht="14.45" customHeight="1" x14ac:dyDescent="0.2">
      <c r="B39" s="327">
        <v>41274</v>
      </c>
      <c r="C39" s="323">
        <v>7.5296749929822576E-2</v>
      </c>
      <c r="D39" s="323">
        <v>-0.92078983930572156</v>
      </c>
      <c r="E39" s="323">
        <v>1.0130003998171513</v>
      </c>
      <c r="F39" s="323">
        <v>0</v>
      </c>
      <c r="G39" s="323">
        <v>0.82166247404282522</v>
      </c>
      <c r="H39" s="323">
        <v>0.29449774614320595</v>
      </c>
      <c r="I39" s="323">
        <v>0</v>
      </c>
      <c r="J39" s="323">
        <v>-0.10084407666994401</v>
      </c>
      <c r="K39" s="323">
        <v>0</v>
      </c>
      <c r="L39" s="323">
        <v>-1.6913532952572807E-2</v>
      </c>
      <c r="M39"/>
      <c r="N39"/>
      <c r="O39"/>
      <c r="P39"/>
      <c r="Q39"/>
      <c r="R39"/>
      <c r="S39"/>
      <c r="T39"/>
      <c r="U39"/>
      <c r="V39"/>
      <c r="W39"/>
      <c r="X39" s="328"/>
      <c r="Y39" s="328"/>
      <c r="Z39" s="328"/>
      <c r="AA39" s="328"/>
      <c r="AB39" s="328"/>
      <c r="AC39" s="328"/>
      <c r="AD39" s="328"/>
      <c r="AE39" s="328"/>
      <c r="AF39" s="328"/>
      <c r="AG39" s="329"/>
      <c r="AH39" s="329"/>
      <c r="AI39" s="329"/>
      <c r="AJ39" s="329"/>
      <c r="AK39" s="329"/>
      <c r="AL39" s="329"/>
      <c r="AM39" s="329"/>
      <c r="AN39" s="329"/>
    </row>
    <row r="40" spans="2:40" ht="14.45" customHeight="1" x14ac:dyDescent="0.2">
      <c r="B40" s="327">
        <v>41639</v>
      </c>
      <c r="C40" s="323">
        <v>0.60957877704598673</v>
      </c>
      <c r="D40" s="323">
        <v>-0.98901499381243063</v>
      </c>
      <c r="E40" s="323">
        <v>-0.22843213021755013</v>
      </c>
      <c r="F40" s="323">
        <v>0</v>
      </c>
      <c r="G40" s="323">
        <v>-0.60065769997217622</v>
      </c>
      <c r="H40" s="323">
        <v>0.18298308787734188</v>
      </c>
      <c r="I40" s="323">
        <v>0</v>
      </c>
      <c r="J40" s="323">
        <v>0.18924248187728435</v>
      </c>
      <c r="K40" s="323">
        <v>1.8013323439050557</v>
      </c>
      <c r="L40" s="323">
        <v>2.5693368433236025E-2</v>
      </c>
      <c r="M40" s="330"/>
      <c r="N40" s="330"/>
      <c r="O40" s="330"/>
      <c r="P40" s="330"/>
      <c r="Q40" s="330"/>
      <c r="R40" s="330"/>
      <c r="S40" s="330"/>
      <c r="T40" s="330"/>
      <c r="U40" s="330"/>
      <c r="V40" s="330"/>
      <c r="W40" s="330"/>
      <c r="X40" s="328"/>
      <c r="Y40" s="328"/>
      <c r="Z40" s="328"/>
      <c r="AA40" s="328"/>
      <c r="AB40" s="328"/>
      <c r="AC40" s="328"/>
      <c r="AD40" s="328"/>
      <c r="AE40" s="328"/>
      <c r="AF40" s="328"/>
      <c r="AG40" s="329"/>
      <c r="AH40" s="329"/>
      <c r="AI40" s="329"/>
      <c r="AJ40" s="329"/>
      <c r="AK40" s="329"/>
      <c r="AL40" s="329"/>
      <c r="AM40" s="329"/>
      <c r="AN40" s="329"/>
    </row>
    <row r="41" spans="2:40" ht="14.45" customHeight="1" x14ac:dyDescent="0.2">
      <c r="B41" s="327">
        <v>42004</v>
      </c>
      <c r="C41" s="323">
        <v>1.0546225997347989</v>
      </c>
      <c r="D41" s="323">
        <v>0.10551606017374252</v>
      </c>
      <c r="E41" s="323">
        <v>-1.279114148944072</v>
      </c>
      <c r="F41" s="323">
        <v>0</v>
      </c>
      <c r="G41" s="323">
        <v>-0.29069610187839634</v>
      </c>
      <c r="H41" s="323">
        <v>0.12360668373998819</v>
      </c>
      <c r="I41" s="323">
        <v>0</v>
      </c>
      <c r="J41" s="323">
        <v>-1.1120247308056646</v>
      </c>
      <c r="K41" s="323">
        <v>2.2204689578062635</v>
      </c>
      <c r="L41" s="323">
        <v>7.7515649479377594E-3</v>
      </c>
      <c r="M41" s="330"/>
      <c r="N41" s="330"/>
      <c r="O41" s="330"/>
      <c r="P41" s="330"/>
      <c r="Q41" s="330"/>
      <c r="R41" s="330"/>
      <c r="S41" s="330"/>
      <c r="T41" s="330"/>
      <c r="U41" s="330"/>
      <c r="V41" s="330"/>
      <c r="W41" s="330"/>
      <c r="X41" s="328"/>
      <c r="Y41" s="328"/>
      <c r="Z41" s="328"/>
      <c r="AA41" s="328"/>
      <c r="AB41" s="328"/>
      <c r="AC41" s="328"/>
      <c r="AD41" s="328"/>
      <c r="AE41" s="328"/>
      <c r="AF41" s="328"/>
      <c r="AG41" s="329"/>
      <c r="AH41" s="329"/>
      <c r="AI41" s="329"/>
      <c r="AJ41" s="329"/>
      <c r="AK41" s="329"/>
      <c r="AL41" s="329"/>
      <c r="AM41" s="329"/>
      <c r="AN41" s="329"/>
    </row>
    <row r="42" spans="2:40" ht="14.45" customHeight="1" x14ac:dyDescent="0.2">
      <c r="B42" s="327">
        <v>42369</v>
      </c>
      <c r="C42" s="323">
        <v>0.7223285339059563</v>
      </c>
      <c r="D42" s="323">
        <v>-1.2032520519977217</v>
      </c>
      <c r="E42" s="323">
        <v>-0.98951306300483366</v>
      </c>
      <c r="F42" s="323">
        <v>0</v>
      </c>
      <c r="G42" s="323">
        <v>1.2121895859559741</v>
      </c>
      <c r="H42" s="323">
        <v>8.4058209498379444E-2</v>
      </c>
      <c r="I42" s="323">
        <v>0</v>
      </c>
      <c r="J42" s="323">
        <v>-2.2857608584591884</v>
      </c>
      <c r="K42" s="323">
        <v>2.9011220841685206</v>
      </c>
      <c r="L42" s="323">
        <v>1.429696252629855E-2</v>
      </c>
      <c r="M42" s="330"/>
      <c r="N42" s="330"/>
      <c r="O42" s="330"/>
      <c r="P42" s="330"/>
      <c r="Q42" s="330"/>
      <c r="R42" s="330"/>
      <c r="S42" s="330"/>
      <c r="T42" s="330"/>
      <c r="U42" s="330"/>
      <c r="V42" s="330"/>
      <c r="W42" s="330"/>
      <c r="X42" s="328"/>
      <c r="Y42" s="328"/>
      <c r="Z42" s="328"/>
      <c r="AA42" s="328"/>
      <c r="AB42" s="328"/>
      <c r="AC42" s="328"/>
      <c r="AD42" s="328"/>
      <c r="AE42" s="328"/>
      <c r="AF42" s="328"/>
      <c r="AG42" s="329"/>
      <c r="AH42" s="329"/>
      <c r="AI42" s="329"/>
      <c r="AJ42" s="329"/>
      <c r="AK42" s="329"/>
      <c r="AL42" s="329"/>
      <c r="AM42" s="329"/>
      <c r="AN42" s="329"/>
    </row>
    <row r="43" spans="2:40" ht="14.45" customHeight="1" x14ac:dyDescent="0.2">
      <c r="B43" s="327">
        <v>42735</v>
      </c>
      <c r="C43" s="323">
        <v>0.88152534787216463</v>
      </c>
      <c r="D43" s="323">
        <v>0.28919032925118177</v>
      </c>
      <c r="E43" s="323">
        <v>-1.2923058001196688</v>
      </c>
      <c r="F43" s="323">
        <v>0</v>
      </c>
      <c r="G43" s="323">
        <v>0.91064449607660014</v>
      </c>
      <c r="H43" s="323">
        <v>8.5251043554238043E-2</v>
      </c>
      <c r="I43" s="323">
        <v>0</v>
      </c>
      <c r="J43" s="323">
        <v>-2.2882013397505068</v>
      </c>
      <c r="K43" s="323">
        <v>1.8866109944096037</v>
      </c>
      <c r="L43" s="323">
        <v>-1.8965267278005231E-3</v>
      </c>
      <c r="M43" s="330"/>
      <c r="N43" s="330"/>
      <c r="O43" s="330"/>
      <c r="P43" s="330"/>
      <c r="Q43" s="330"/>
      <c r="R43" s="330"/>
      <c r="S43" s="330"/>
      <c r="T43" s="330"/>
      <c r="U43" s="330"/>
      <c r="V43" s="330"/>
      <c r="W43" s="330"/>
      <c r="X43" s="328"/>
      <c r="Y43" s="328"/>
      <c r="Z43" s="328"/>
      <c r="AA43" s="328"/>
      <c r="AB43" s="328"/>
      <c r="AC43" s="328"/>
      <c r="AD43" s="328"/>
      <c r="AE43" s="328"/>
      <c r="AF43" s="328"/>
      <c r="AG43" s="329"/>
      <c r="AH43" s="329"/>
      <c r="AI43" s="329"/>
      <c r="AJ43" s="329"/>
      <c r="AK43" s="329"/>
      <c r="AL43" s="329"/>
      <c r="AM43" s="329"/>
      <c r="AN43" s="329"/>
    </row>
    <row r="44" spans="2:40" ht="14.45" customHeight="1" x14ac:dyDescent="0.2">
      <c r="B44" s="327">
        <v>43100</v>
      </c>
      <c r="C44" s="323">
        <v>0.95945552135461432</v>
      </c>
      <c r="D44" s="323">
        <v>-0.30436503217663108</v>
      </c>
      <c r="E44" s="323">
        <v>-0.61591455550078511</v>
      </c>
      <c r="F44" s="323">
        <v>0</v>
      </c>
      <c r="G44" s="323">
        <v>1.0343119962016918</v>
      </c>
      <c r="H44" s="323">
        <v>8.2810723090390392E-2</v>
      </c>
      <c r="I44" s="323">
        <v>0</v>
      </c>
      <c r="J44" s="323">
        <v>-1.7330372747928671</v>
      </c>
      <c r="K44" s="323">
        <v>1.8929133997883267</v>
      </c>
      <c r="L44" s="323">
        <v>-1.3114060115959657E-2</v>
      </c>
      <c r="M44" s="330"/>
      <c r="N44" s="330"/>
      <c r="O44" s="330"/>
      <c r="P44" s="330"/>
      <c r="Q44" s="330"/>
      <c r="R44" s="330"/>
      <c r="S44" s="330"/>
      <c r="T44" s="330"/>
      <c r="U44" s="330"/>
      <c r="V44" s="330"/>
      <c r="W44" s="330"/>
      <c r="X44" s="328"/>
      <c r="Y44" s="328"/>
      <c r="Z44" s="328"/>
      <c r="AA44" s="328"/>
      <c r="AB44" s="328"/>
      <c r="AC44" s="328"/>
      <c r="AD44" s="328"/>
      <c r="AE44" s="328"/>
      <c r="AF44" s="328"/>
      <c r="AG44" s="329"/>
      <c r="AH44" s="329"/>
      <c r="AI44" s="329"/>
      <c r="AJ44" s="329"/>
      <c r="AK44" s="329"/>
      <c r="AL44" s="329"/>
      <c r="AM44" s="329"/>
      <c r="AN44" s="329"/>
    </row>
    <row r="45" spans="2:40" ht="14.45" customHeight="1" x14ac:dyDescent="0.2">
      <c r="B45" s="327">
        <v>43465</v>
      </c>
      <c r="C45" s="323">
        <v>0.37030916371018796</v>
      </c>
      <c r="D45" s="323">
        <v>0.13588910204297527</v>
      </c>
      <c r="E45" s="323">
        <v>-0.65356200161442357</v>
      </c>
      <c r="F45" s="323">
        <v>0</v>
      </c>
      <c r="G45" s="323">
        <v>-1.1854529295720493</v>
      </c>
      <c r="H45" s="323">
        <v>8.0811235433715253E-2</v>
      </c>
      <c r="I45" s="323">
        <v>0</v>
      </c>
      <c r="J45" s="323">
        <v>0.45107969252390928</v>
      </c>
      <c r="K45" s="323">
        <v>0.87724997245590375</v>
      </c>
      <c r="L45" s="323">
        <v>1.0919878911202427E-2</v>
      </c>
      <c r="M45" s="330"/>
      <c r="N45" s="330"/>
      <c r="O45" s="330"/>
      <c r="P45" s="330"/>
      <c r="Q45" s="330"/>
      <c r="R45" s="330"/>
      <c r="S45" s="330"/>
      <c r="T45" s="330"/>
      <c r="U45" s="330"/>
      <c r="V45" s="330"/>
      <c r="W45" s="330"/>
      <c r="X45" s="328"/>
      <c r="Y45" s="328"/>
      <c r="Z45" s="328"/>
      <c r="AA45" s="328"/>
      <c r="AB45" s="328"/>
      <c r="AC45" s="328"/>
      <c r="AD45" s="328"/>
      <c r="AE45" s="328"/>
      <c r="AF45" s="328"/>
      <c r="AG45" s="329"/>
      <c r="AH45" s="329"/>
      <c r="AI45" s="329"/>
      <c r="AJ45" s="329"/>
      <c r="AK45" s="329"/>
      <c r="AL45" s="329"/>
      <c r="AM45" s="329"/>
      <c r="AN45" s="329"/>
    </row>
    <row r="46" spans="2:40" ht="14.45" customHeight="1" x14ac:dyDescent="0.2">
      <c r="B46" s="327">
        <v>43830</v>
      </c>
      <c r="C46" s="323">
        <v>0.33966350308488291</v>
      </c>
      <c r="D46" s="323">
        <v>0.50956027661614411</v>
      </c>
      <c r="E46" s="323">
        <v>-1.1609991412230287</v>
      </c>
      <c r="F46" s="323">
        <v>0</v>
      </c>
      <c r="G46" s="323">
        <v>-0.82668471010650646</v>
      </c>
      <c r="H46" s="323">
        <v>9.2200442669814364E-2</v>
      </c>
      <c r="I46" s="323">
        <v>0</v>
      </c>
      <c r="J46" s="323">
        <v>-0.42651487378633712</v>
      </c>
      <c r="K46" s="323">
        <v>0.97258708528202742</v>
      </c>
      <c r="L46" s="323">
        <v>1.8532792632295014E-2</v>
      </c>
      <c r="M46" s="330"/>
      <c r="N46" s="330"/>
      <c r="O46" s="330"/>
      <c r="P46" s="330"/>
      <c r="Q46" s="330"/>
      <c r="R46" s="330"/>
      <c r="S46" s="330"/>
      <c r="T46" s="330"/>
      <c r="U46" s="330"/>
      <c r="V46" s="330"/>
      <c r="W46" s="330"/>
      <c r="X46" s="328"/>
      <c r="Y46" s="328"/>
      <c r="Z46" s="328"/>
      <c r="AA46" s="328"/>
      <c r="AB46" s="328"/>
      <c r="AC46" s="328"/>
      <c r="AD46" s="328"/>
      <c r="AE46" s="328"/>
      <c r="AF46" s="328"/>
      <c r="AG46" s="329"/>
      <c r="AH46" s="329"/>
      <c r="AI46" s="329"/>
      <c r="AJ46" s="329"/>
      <c r="AK46" s="329"/>
      <c r="AL46" s="329"/>
      <c r="AM46" s="329"/>
      <c r="AN46" s="329"/>
    </row>
    <row r="47" spans="2:40" ht="14.45" customHeight="1" x14ac:dyDescent="0.2">
      <c r="B47" s="327">
        <v>44196</v>
      </c>
      <c r="C47" s="323">
        <v>1.9456925078513623</v>
      </c>
      <c r="D47" s="323">
        <v>1.5461743811018784</v>
      </c>
      <c r="E47" s="323">
        <v>-4.7801076060376255</v>
      </c>
      <c r="F47" s="323">
        <v>1.4134687993003932</v>
      </c>
      <c r="G47" s="323">
        <v>6.07809045736367</v>
      </c>
      <c r="H47" s="323">
        <v>0.19478765951475097</v>
      </c>
      <c r="I47" s="323">
        <v>0</v>
      </c>
      <c r="J47" s="323">
        <v>-12.358274474413786</v>
      </c>
      <c r="K47" s="323">
        <v>5.2133278296427497</v>
      </c>
      <c r="L47" s="323">
        <v>-3.372415013942133E-2</v>
      </c>
      <c r="M47" s="330"/>
      <c r="N47" s="330"/>
      <c r="O47" s="330"/>
      <c r="P47" s="330"/>
      <c r="Q47" s="330"/>
      <c r="R47" s="330"/>
      <c r="S47" s="330"/>
      <c r="T47" s="330"/>
      <c r="U47" s="330"/>
      <c r="V47" s="330"/>
      <c r="W47" s="330"/>
      <c r="X47" s="328"/>
      <c r="Y47" s="328"/>
      <c r="Z47" s="328"/>
      <c r="AA47" s="328"/>
      <c r="AB47" s="328"/>
      <c r="AC47" s="328"/>
      <c r="AD47" s="328"/>
      <c r="AE47" s="328"/>
      <c r="AF47" s="328"/>
      <c r="AG47" s="329"/>
      <c r="AH47" s="329"/>
      <c r="AI47" s="329"/>
      <c r="AJ47" s="329"/>
      <c r="AK47" s="329"/>
      <c r="AL47" s="329"/>
      <c r="AM47" s="329"/>
      <c r="AN47" s="329"/>
    </row>
    <row r="48" spans="2:40" ht="14.25" x14ac:dyDescent="0.2">
      <c r="B48" s="456" t="s">
        <v>411</v>
      </c>
      <c r="C48" s="456"/>
      <c r="D48" s="456"/>
      <c r="E48" s="456"/>
      <c r="F48" s="456"/>
      <c r="G48" s="456"/>
      <c r="H48" s="456"/>
      <c r="I48" s="456"/>
      <c r="J48" s="456"/>
      <c r="K48" s="456"/>
      <c r="L48" s="456"/>
      <c r="M48"/>
      <c r="N48"/>
      <c r="O48"/>
      <c r="P48"/>
      <c r="Q48"/>
      <c r="R48"/>
      <c r="S48"/>
      <c r="T48"/>
      <c r="U48"/>
      <c r="V48"/>
      <c r="W48"/>
    </row>
    <row r="49" spans="2:33" ht="14.25" x14ac:dyDescent="0.2">
      <c r="B49" s="331">
        <v>43190</v>
      </c>
      <c r="C49" s="323">
        <v>-3.5390389317879736E-3</v>
      </c>
      <c r="D49" s="323">
        <v>-4.3631536505210731</v>
      </c>
      <c r="E49" s="323">
        <v>1.9490380382948851</v>
      </c>
      <c r="F49" s="323">
        <v>0</v>
      </c>
      <c r="G49" s="323">
        <v>-0.91843239152214506</v>
      </c>
      <c r="H49" s="323">
        <v>7.9805549461445024E-2</v>
      </c>
      <c r="I49" s="323">
        <v>0</v>
      </c>
      <c r="J49" s="323">
        <v>2.7876648803555821</v>
      </c>
      <c r="K49" s="323">
        <v>2.3996227682818478</v>
      </c>
      <c r="L49" s="323">
        <v>1.0936820055155977E-2</v>
      </c>
      <c r="M49"/>
      <c r="N49"/>
      <c r="O49"/>
      <c r="P49"/>
      <c r="Q49"/>
      <c r="R49"/>
      <c r="S49"/>
      <c r="T49"/>
      <c r="U49"/>
      <c r="V49"/>
      <c r="W49"/>
      <c r="X49" s="328"/>
      <c r="Y49" s="328"/>
      <c r="Z49" s="328"/>
      <c r="AA49" s="328"/>
      <c r="AB49" s="328"/>
      <c r="AC49" s="328"/>
      <c r="AD49" s="328"/>
      <c r="AE49" s="328"/>
      <c r="AF49" s="328"/>
      <c r="AG49" s="328"/>
    </row>
    <row r="50" spans="2:33" ht="14.25" x14ac:dyDescent="0.2">
      <c r="B50" s="331">
        <v>43281</v>
      </c>
      <c r="C50" s="323">
        <v>1.4733923257786186</v>
      </c>
      <c r="D50" s="323">
        <v>0.73531221894935717</v>
      </c>
      <c r="E50" s="323">
        <v>0.39508573484798798</v>
      </c>
      <c r="F50" s="323">
        <v>0</v>
      </c>
      <c r="G50" s="323">
        <v>-0.90007097028457894</v>
      </c>
      <c r="H50" s="323">
        <v>7.6976613544344208E-2</v>
      </c>
      <c r="I50" s="323">
        <v>0</v>
      </c>
      <c r="J50" s="323">
        <v>1.2181800915882224</v>
      </c>
      <c r="K50" s="323">
        <v>0.3460887639635824</v>
      </c>
      <c r="L50" s="323">
        <v>-3.1853293682898342E-3</v>
      </c>
      <c r="M50"/>
      <c r="N50"/>
      <c r="O50"/>
      <c r="P50"/>
      <c r="Q50"/>
      <c r="R50"/>
      <c r="S50"/>
      <c r="T50"/>
      <c r="U50"/>
      <c r="V50"/>
      <c r="W50"/>
      <c r="X50" s="328"/>
      <c r="Y50" s="328"/>
      <c r="Z50" s="328"/>
      <c r="AA50" s="328"/>
      <c r="AB50" s="328"/>
      <c r="AC50" s="328"/>
      <c r="AD50" s="328"/>
      <c r="AE50" s="328"/>
      <c r="AF50" s="328"/>
      <c r="AG50" s="328"/>
    </row>
    <row r="51" spans="2:33" ht="14.25" x14ac:dyDescent="0.2">
      <c r="B51" s="331">
        <v>43373</v>
      </c>
      <c r="C51" s="323">
        <v>0.39773037722527171</v>
      </c>
      <c r="D51" s="323">
        <v>-0.17517960276623612</v>
      </c>
      <c r="E51" s="323">
        <v>0.38892586967177167</v>
      </c>
      <c r="F51" s="323">
        <v>0</v>
      </c>
      <c r="G51" s="323">
        <v>-0.88020828504814053</v>
      </c>
      <c r="H51" s="323">
        <v>7.2414306624321315E-2</v>
      </c>
      <c r="I51" s="323">
        <v>0</v>
      </c>
      <c r="J51" s="323">
        <v>1.196719848095591</v>
      </c>
      <c r="K51" s="323">
        <v>0.2078498288195478</v>
      </c>
      <c r="L51" s="323">
        <v>-2.391507540029409E-2</v>
      </c>
      <c r="M51"/>
      <c r="N51"/>
      <c r="O51"/>
      <c r="P51"/>
      <c r="Q51"/>
      <c r="R51"/>
      <c r="S51"/>
      <c r="T51"/>
      <c r="U51"/>
      <c r="V51"/>
      <c r="W51"/>
      <c r="X51" s="328"/>
      <c r="Y51" s="328"/>
      <c r="Z51" s="328"/>
      <c r="AA51" s="328"/>
      <c r="AB51" s="328"/>
      <c r="AC51" s="328"/>
      <c r="AD51" s="328"/>
      <c r="AE51" s="328"/>
      <c r="AF51" s="328"/>
      <c r="AG51" s="328"/>
    </row>
    <row r="52" spans="2:33" ht="14.25" x14ac:dyDescent="0.2">
      <c r="B52" s="331">
        <v>43465</v>
      </c>
      <c r="C52" s="323">
        <v>-0.35694299066547575</v>
      </c>
      <c r="D52" s="323">
        <v>4.0805523550896128</v>
      </c>
      <c r="E52" s="323">
        <v>-5.1011828109650503</v>
      </c>
      <c r="F52" s="323">
        <v>0</v>
      </c>
      <c r="G52" s="323">
        <v>-2.0034217705262316</v>
      </c>
      <c r="H52" s="323">
        <v>9.3548814453851062E-2</v>
      </c>
      <c r="I52" s="323">
        <v>0</v>
      </c>
      <c r="J52" s="323">
        <v>-3.1913098548926704</v>
      </c>
      <c r="K52" s="323">
        <v>0.6064415161294282</v>
      </c>
      <c r="L52" s="323">
        <v>5.812102324006449E-2</v>
      </c>
      <c r="M52"/>
      <c r="N52"/>
      <c r="O52"/>
      <c r="P52"/>
      <c r="Q52"/>
      <c r="R52"/>
      <c r="S52"/>
      <c r="T52"/>
      <c r="U52"/>
      <c r="V52"/>
      <c r="W52"/>
      <c r="X52" s="328"/>
      <c r="Y52" s="328"/>
      <c r="Z52" s="328"/>
      <c r="AA52" s="328"/>
      <c r="AB52" s="328"/>
      <c r="AC52" s="328"/>
      <c r="AD52" s="328"/>
      <c r="AE52" s="328"/>
      <c r="AF52" s="328"/>
      <c r="AG52" s="328"/>
    </row>
    <row r="53" spans="2:33" ht="14.25" x14ac:dyDescent="0.2">
      <c r="B53" s="331">
        <v>43555</v>
      </c>
      <c r="C53" s="323">
        <v>0.9663069703456737</v>
      </c>
      <c r="D53" s="323">
        <v>-2.4085013053358124</v>
      </c>
      <c r="E53" s="323">
        <v>3.3220272286321935</v>
      </c>
      <c r="F53" s="323">
        <v>0</v>
      </c>
      <c r="G53" s="323">
        <v>-1.7055185005253788</v>
      </c>
      <c r="H53" s="323">
        <v>9.0408436444279108E-2</v>
      </c>
      <c r="I53" s="323">
        <v>0</v>
      </c>
      <c r="J53" s="323">
        <v>4.9371372927132926</v>
      </c>
      <c r="K53" s="323">
        <v>3.4070305180949806E-2</v>
      </c>
      <c r="L53" s="323">
        <v>1.8725302850668014E-2</v>
      </c>
      <c r="M53"/>
      <c r="N53"/>
      <c r="O53"/>
      <c r="P53"/>
      <c r="Q53"/>
      <c r="R53"/>
      <c r="S53"/>
      <c r="T53"/>
      <c r="U53"/>
      <c r="V53"/>
      <c r="W53"/>
      <c r="X53" s="328"/>
      <c r="Y53" s="328"/>
      <c r="Z53" s="328"/>
      <c r="AA53" s="328"/>
      <c r="AB53" s="328"/>
      <c r="AC53" s="328"/>
      <c r="AD53" s="328"/>
      <c r="AE53" s="328"/>
      <c r="AF53" s="328"/>
      <c r="AG53" s="328"/>
    </row>
    <row r="54" spans="2:33" ht="14.25" x14ac:dyDescent="0.2">
      <c r="B54" s="331">
        <v>43646</v>
      </c>
      <c r="C54" s="323">
        <v>0.14624787221947058</v>
      </c>
      <c r="D54" s="323">
        <v>1.099367238571219</v>
      </c>
      <c r="E54" s="323">
        <v>-1.0388633599825328</v>
      </c>
      <c r="F54" s="323">
        <v>0</v>
      </c>
      <c r="G54" s="323">
        <v>-0.83891706328433868</v>
      </c>
      <c r="H54" s="323">
        <v>9.0684934726646418E-2</v>
      </c>
      <c r="I54" s="323">
        <v>0</v>
      </c>
      <c r="J54" s="323">
        <v>-0.29063123142483976</v>
      </c>
      <c r="K54" s="323">
        <v>5.6055785174707308E-2</v>
      </c>
      <c r="L54" s="323">
        <v>2.9689785742249213E-2</v>
      </c>
      <c r="M54"/>
      <c r="N54"/>
      <c r="O54"/>
      <c r="P54"/>
      <c r="Q54"/>
      <c r="R54"/>
      <c r="S54"/>
      <c r="T54"/>
      <c r="U54"/>
      <c r="V54"/>
      <c r="W54"/>
      <c r="X54" s="328"/>
      <c r="Y54" s="328"/>
      <c r="Z54" s="328"/>
      <c r="AA54" s="328"/>
      <c r="AB54" s="328"/>
      <c r="AC54" s="328"/>
      <c r="AD54" s="328"/>
      <c r="AE54" s="328"/>
      <c r="AF54" s="328"/>
      <c r="AG54" s="328"/>
    </row>
    <row r="55" spans="2:33" ht="14.25" x14ac:dyDescent="0.2">
      <c r="B55" s="331">
        <v>43738</v>
      </c>
      <c r="C55" s="323">
        <v>0.22321264054082371</v>
      </c>
      <c r="D55" s="323">
        <v>-2.7193609024740879</v>
      </c>
      <c r="E55" s="323">
        <v>2.9280850283129474</v>
      </c>
      <c r="F55" s="323">
        <v>0</v>
      </c>
      <c r="G55" s="323">
        <v>-0.82363618721335075</v>
      </c>
      <c r="H55" s="323">
        <v>8.7592982033036254E-2</v>
      </c>
      <c r="I55" s="323">
        <v>0</v>
      </c>
      <c r="J55" s="323">
        <v>3.6641282334932619</v>
      </c>
      <c r="K55" s="323">
        <v>1.981558871969494E-3</v>
      </c>
      <c r="L55" s="323">
        <v>1.2511474561583235E-2</v>
      </c>
      <c r="M55"/>
      <c r="N55"/>
      <c r="O55"/>
      <c r="P55"/>
      <c r="Q55"/>
      <c r="R55"/>
      <c r="S55"/>
      <c r="T55"/>
      <c r="U55"/>
      <c r="V55"/>
      <c r="W55"/>
      <c r="X55" s="328"/>
      <c r="Y55" s="328"/>
      <c r="Z55" s="328"/>
      <c r="AA55" s="328"/>
      <c r="AB55" s="328"/>
      <c r="AC55" s="328"/>
      <c r="AD55" s="328"/>
      <c r="AE55" s="328"/>
      <c r="AF55" s="328"/>
      <c r="AG55" s="328"/>
    </row>
    <row r="56" spans="2:33" ht="14.25" x14ac:dyDescent="0.2">
      <c r="B56" s="331">
        <v>43830</v>
      </c>
      <c r="C56" s="323">
        <v>4.2850737190437742E-2</v>
      </c>
      <c r="D56" s="323">
        <v>5.8663200671727074</v>
      </c>
      <c r="E56" s="323">
        <v>-9.5132831579733317</v>
      </c>
      <c r="F56" s="323">
        <v>0</v>
      </c>
      <c r="G56" s="323">
        <v>1.429848047756495E-2</v>
      </c>
      <c r="H56" s="323">
        <v>9.982861912269006E-2</v>
      </c>
      <c r="I56" s="323">
        <v>0</v>
      </c>
      <c r="J56" s="323">
        <v>-9.6274102575735885</v>
      </c>
      <c r="K56" s="323">
        <v>3.6761948031815166</v>
      </c>
      <c r="L56" s="323">
        <v>1.3667087010461322E-2</v>
      </c>
      <c r="M56"/>
      <c r="N56"/>
      <c r="O56"/>
      <c r="P56"/>
      <c r="Q56"/>
      <c r="R56"/>
      <c r="S56"/>
      <c r="T56"/>
      <c r="U56"/>
      <c r="V56"/>
      <c r="W56"/>
      <c r="X56" s="328"/>
      <c r="Y56" s="328"/>
      <c r="Z56" s="328"/>
      <c r="AA56" s="328"/>
      <c r="AB56" s="328"/>
      <c r="AC56" s="328"/>
      <c r="AD56" s="328"/>
      <c r="AE56" s="328"/>
      <c r="AF56" s="328"/>
      <c r="AG56" s="328"/>
    </row>
    <row r="57" spans="2:33" x14ac:dyDescent="0.2">
      <c r="B57" s="331">
        <v>43921</v>
      </c>
      <c r="C57" s="323">
        <v>3.1143790860178702</v>
      </c>
      <c r="D57" s="323">
        <v>-1.2643879774089282</v>
      </c>
      <c r="E57" s="323">
        <v>6.35651471334194</v>
      </c>
      <c r="F57" s="323">
        <v>0</v>
      </c>
      <c r="G57" s="323">
        <v>6.2595160353634878</v>
      </c>
      <c r="H57" s="323">
        <v>1.6531920206653627</v>
      </c>
      <c r="I57" s="323">
        <v>0</v>
      </c>
      <c r="J57" s="323">
        <v>-6.8346487558969745E-6</v>
      </c>
      <c r="K57" s="323">
        <v>-1.8972525701007481</v>
      </c>
      <c r="L57" s="323">
        <v>-8.0416202733556971E-2</v>
      </c>
      <c r="N57" s="323"/>
      <c r="O57" s="323"/>
      <c r="P57" s="323"/>
      <c r="Q57" s="323"/>
      <c r="R57" s="323"/>
      <c r="S57" s="323"/>
      <c r="T57" s="323"/>
      <c r="U57" s="323"/>
      <c r="V57" s="323"/>
      <c r="W57" s="323"/>
      <c r="X57" s="328"/>
      <c r="Y57" s="328"/>
      <c r="Z57" s="328"/>
      <c r="AA57" s="328"/>
      <c r="AB57" s="328"/>
      <c r="AC57" s="328"/>
      <c r="AD57" s="328"/>
      <c r="AE57" s="328"/>
      <c r="AF57" s="328"/>
      <c r="AG57" s="328"/>
    </row>
    <row r="58" spans="2:33" x14ac:dyDescent="0.2">
      <c r="B58" s="331">
        <v>44012</v>
      </c>
      <c r="C58" s="323">
        <v>1.8930498925770052</v>
      </c>
      <c r="D58" s="323">
        <v>6.4589443708756713</v>
      </c>
      <c r="E58" s="323">
        <v>-13.311022104436358</v>
      </c>
      <c r="F58" s="323">
        <v>1.4137408150883908</v>
      </c>
      <c r="G58" s="323">
        <v>9.222801390682914</v>
      </c>
      <c r="H58" s="323">
        <v>-1.1393224558707857</v>
      </c>
      <c r="I58" s="323">
        <v>0</v>
      </c>
      <c r="J58" s="323">
        <v>-24.034820248927236</v>
      </c>
      <c r="K58" s="323">
        <v>8.6137231845294391</v>
      </c>
      <c r="L58" s="323">
        <v>0.13140745981239055</v>
      </c>
      <c r="N58" s="323"/>
      <c r="O58" s="323"/>
      <c r="P58" s="323"/>
      <c r="Q58" s="323"/>
      <c r="R58" s="323"/>
      <c r="S58" s="323"/>
      <c r="T58" s="323"/>
      <c r="U58" s="323"/>
      <c r="V58" s="323"/>
      <c r="W58" s="323"/>
      <c r="X58" s="328"/>
      <c r="Y58" s="328"/>
      <c r="Z58" s="328"/>
      <c r="AA58" s="328"/>
      <c r="AB58" s="328"/>
      <c r="AC58" s="328"/>
      <c r="AD58" s="328"/>
      <c r="AE58" s="328"/>
      <c r="AF58" s="328"/>
      <c r="AG58" s="328"/>
    </row>
    <row r="59" spans="2:33" x14ac:dyDescent="0.2">
      <c r="B59" s="331">
        <v>44104</v>
      </c>
      <c r="C59" s="323">
        <v>2.0321497679220539</v>
      </c>
      <c r="D59" s="323">
        <v>-2.597977262068047</v>
      </c>
      <c r="E59" s="323">
        <v>-3.352881671059905</v>
      </c>
      <c r="F59" s="323">
        <v>2.1879442441854118</v>
      </c>
      <c r="G59" s="323">
        <v>4.0947538781705548</v>
      </c>
      <c r="H59" s="323">
        <v>8.2612117481172448E-2</v>
      </c>
      <c r="I59" s="323">
        <v>0</v>
      </c>
      <c r="J59" s="323">
        <v>-9.7203953033112569</v>
      </c>
      <c r="K59" s="323">
        <v>8.1466192835334788</v>
      </c>
      <c r="L59" s="323">
        <v>-0.16362393638231643</v>
      </c>
      <c r="N59" s="323"/>
      <c r="O59" s="323"/>
      <c r="P59" s="323"/>
      <c r="Q59" s="323"/>
      <c r="R59" s="323"/>
      <c r="S59" s="323"/>
      <c r="T59" s="323"/>
      <c r="U59" s="323"/>
      <c r="V59" s="323"/>
      <c r="W59" s="323"/>
      <c r="X59" s="328"/>
      <c r="Y59" s="328"/>
      <c r="Z59" s="328"/>
      <c r="AA59" s="328"/>
      <c r="AB59" s="328"/>
      <c r="AC59" s="328"/>
      <c r="AD59" s="328"/>
      <c r="AE59" s="328"/>
      <c r="AF59" s="328"/>
      <c r="AG59" s="328"/>
    </row>
    <row r="60" spans="2:33" x14ac:dyDescent="0.2">
      <c r="B60" s="332">
        <v>44196</v>
      </c>
      <c r="C60" s="333">
        <v>0.76335888511151895</v>
      </c>
      <c r="D60" s="333">
        <v>3.8970335989419049</v>
      </c>
      <c r="E60" s="333">
        <v>-9.361932194143165</v>
      </c>
      <c r="F60" s="333">
        <v>2.0425610588943819</v>
      </c>
      <c r="G60" s="333">
        <v>4.9879266808049607</v>
      </c>
      <c r="H60" s="333">
        <v>8.3329882673428043E-2</v>
      </c>
      <c r="I60" s="333">
        <v>0</v>
      </c>
      <c r="J60" s="333">
        <v>-16.469997505926031</v>
      </c>
      <c r="K60" s="333">
        <v>6.2388205606793425</v>
      </c>
      <c r="L60" s="333">
        <v>-1.0715278014367533E-2</v>
      </c>
      <c r="X60" s="328"/>
      <c r="Y60" s="328"/>
      <c r="Z60" s="328"/>
      <c r="AA60" s="328"/>
      <c r="AB60" s="328"/>
      <c r="AC60" s="328"/>
      <c r="AD60" s="328"/>
      <c r="AE60" s="328"/>
      <c r="AF60" s="328"/>
      <c r="AG60" s="328"/>
    </row>
    <row r="61" spans="2:33" x14ac:dyDescent="0.2">
      <c r="B61" s="451" t="s">
        <v>412</v>
      </c>
      <c r="C61" s="451"/>
      <c r="D61" s="451"/>
      <c r="E61" s="451"/>
      <c r="F61" s="451"/>
      <c r="G61" s="451"/>
      <c r="H61" s="451"/>
      <c r="I61" s="451"/>
      <c r="J61" s="451"/>
      <c r="K61" s="451"/>
      <c r="L61" s="451"/>
    </row>
    <row r="62" spans="2:33" x14ac:dyDescent="0.2">
      <c r="I62" s="334"/>
      <c r="J62" s="334"/>
      <c r="K62" s="334"/>
      <c r="L62" s="334"/>
    </row>
    <row r="63" spans="2:33" x14ac:dyDescent="0.2">
      <c r="I63" s="335"/>
      <c r="J63" s="335"/>
      <c r="K63" s="335"/>
      <c r="L63" s="335"/>
    </row>
    <row r="64" spans="2:33" x14ac:dyDescent="0.2">
      <c r="C64" s="328"/>
      <c r="D64" s="328"/>
      <c r="E64" s="328"/>
      <c r="F64" s="328"/>
      <c r="G64" s="328"/>
      <c r="H64" s="328"/>
      <c r="I64" s="328"/>
      <c r="J64" s="328"/>
      <c r="K64" s="328"/>
      <c r="L64" s="328"/>
    </row>
    <row r="65" spans="3:12" x14ac:dyDescent="0.2">
      <c r="C65" s="328"/>
      <c r="D65" s="328"/>
      <c r="E65" s="328"/>
      <c r="F65" s="328"/>
      <c r="G65" s="328"/>
      <c r="H65" s="328"/>
      <c r="I65" s="328"/>
      <c r="J65" s="328"/>
      <c r="K65" s="328"/>
      <c r="L65" s="328"/>
    </row>
    <row r="66" spans="3:12" x14ac:dyDescent="0.2">
      <c r="C66" s="328"/>
      <c r="D66" s="328"/>
      <c r="E66" s="328"/>
      <c r="F66" s="328"/>
      <c r="G66" s="328"/>
      <c r="H66" s="328"/>
      <c r="I66" s="328"/>
      <c r="J66" s="328"/>
      <c r="K66" s="328"/>
      <c r="L66" s="328"/>
    </row>
    <row r="67" spans="3:12" x14ac:dyDescent="0.2">
      <c r="C67" s="328"/>
      <c r="D67" s="328"/>
      <c r="E67" s="328"/>
      <c r="F67" s="328"/>
      <c r="G67" s="328"/>
      <c r="H67" s="328"/>
      <c r="I67" s="328"/>
      <c r="J67" s="328"/>
      <c r="K67" s="328"/>
      <c r="L67" s="328"/>
    </row>
    <row r="68" spans="3:12" x14ac:dyDescent="0.2">
      <c r="C68" s="328"/>
      <c r="D68" s="328"/>
      <c r="E68" s="328"/>
      <c r="F68" s="328"/>
      <c r="G68" s="328"/>
      <c r="H68" s="328"/>
      <c r="I68" s="328"/>
      <c r="J68" s="328"/>
      <c r="K68" s="328"/>
      <c r="L68" s="328"/>
    </row>
    <row r="69" spans="3:12" x14ac:dyDescent="0.2">
      <c r="C69" s="328"/>
      <c r="D69" s="328"/>
      <c r="E69" s="328"/>
      <c r="F69" s="328"/>
      <c r="G69" s="328"/>
      <c r="H69" s="328"/>
      <c r="I69" s="328"/>
      <c r="J69" s="328"/>
      <c r="K69" s="328"/>
      <c r="L69" s="328"/>
    </row>
    <row r="70" spans="3:12" x14ac:dyDescent="0.2">
      <c r="C70" s="328"/>
      <c r="D70" s="328"/>
      <c r="E70" s="328"/>
      <c r="F70" s="328"/>
      <c r="G70" s="328"/>
      <c r="H70" s="328"/>
      <c r="I70" s="328"/>
      <c r="J70" s="328"/>
      <c r="K70" s="328"/>
      <c r="L70" s="328"/>
    </row>
    <row r="71" spans="3:12" x14ac:dyDescent="0.2">
      <c r="C71" s="328"/>
      <c r="D71" s="328"/>
      <c r="E71" s="328"/>
      <c r="F71" s="328"/>
      <c r="G71" s="328"/>
      <c r="H71" s="328"/>
      <c r="I71" s="328"/>
      <c r="J71" s="328"/>
      <c r="K71" s="328"/>
      <c r="L71" s="328"/>
    </row>
    <row r="72" spans="3:12" x14ac:dyDescent="0.2">
      <c r="C72" s="328"/>
      <c r="D72" s="328"/>
      <c r="E72" s="328"/>
      <c r="F72" s="328"/>
      <c r="G72" s="328"/>
      <c r="H72" s="328"/>
      <c r="I72" s="328"/>
      <c r="J72" s="328"/>
      <c r="K72" s="328"/>
      <c r="L72" s="328"/>
    </row>
    <row r="73" spans="3:12" x14ac:dyDescent="0.2">
      <c r="C73" s="328"/>
      <c r="D73" s="328"/>
      <c r="E73" s="328"/>
      <c r="F73" s="328"/>
      <c r="G73" s="328"/>
      <c r="H73" s="328"/>
      <c r="I73" s="328"/>
      <c r="J73" s="328"/>
      <c r="K73" s="328"/>
      <c r="L73" s="328"/>
    </row>
    <row r="74" spans="3:12" x14ac:dyDescent="0.2">
      <c r="C74" s="328"/>
      <c r="D74" s="328"/>
      <c r="E74" s="328"/>
      <c r="F74" s="328"/>
      <c r="G74" s="328"/>
      <c r="H74" s="328"/>
      <c r="I74" s="328"/>
      <c r="J74" s="328"/>
      <c r="K74" s="328"/>
      <c r="L74" s="328"/>
    </row>
  </sheetData>
  <mergeCells count="7">
    <mergeCell ref="B61:L61"/>
    <mergeCell ref="B1:L1"/>
    <mergeCell ref="B2:L2"/>
    <mergeCell ref="B3:L3"/>
    <mergeCell ref="E5:J5"/>
    <mergeCell ref="B10:L10"/>
    <mergeCell ref="B48:L48"/>
  </mergeCells>
  <hyperlinks>
    <hyperlink ref="A1" location="'ראשי'!A1" display="חזור לראשי"/>
  </hyperlinks>
  <printOptions horizontalCentered="1"/>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8">
    <pageSetUpPr fitToPage="1"/>
  </sheetPr>
  <dimension ref="A1:AA29"/>
  <sheetViews>
    <sheetView rightToLeft="1" zoomScaleNormal="100" workbookViewId="0"/>
  </sheetViews>
  <sheetFormatPr defaultRowHeight="12.75" x14ac:dyDescent="0.2"/>
  <cols>
    <col min="1" max="1" width="9" style="247"/>
    <col min="2" max="2" width="2.875" style="247" bestFit="1" customWidth="1"/>
    <col min="3" max="3" width="13.75" style="247" bestFit="1" customWidth="1"/>
    <col min="4" max="4" width="59.125" style="247" customWidth="1"/>
    <col min="5" max="5" width="6.125" style="247" bestFit="1" customWidth="1"/>
    <col min="6" max="6" width="6.375" style="247" bestFit="1" customWidth="1"/>
    <col min="7" max="7" width="8.75" style="247" bestFit="1" customWidth="1"/>
    <col min="8" max="8" width="11.875" style="247" customWidth="1"/>
    <col min="9" max="16384" width="9" style="247"/>
  </cols>
  <sheetData>
    <row r="1" spans="1:27" ht="14.25" x14ac:dyDescent="0.2">
      <c r="A1" s="351" t="s">
        <v>482</v>
      </c>
      <c r="B1" s="442" t="s">
        <v>413</v>
      </c>
      <c r="C1" s="442"/>
      <c r="D1" s="442"/>
      <c r="E1" s="442"/>
      <c r="F1" s="442"/>
      <c r="G1" s="442"/>
      <c r="H1" s="442"/>
    </row>
    <row r="2" spans="1:27" x14ac:dyDescent="0.2">
      <c r="C2" s="303"/>
      <c r="D2" s="303"/>
      <c r="E2" s="303"/>
      <c r="F2" s="303"/>
      <c r="G2" s="303"/>
      <c r="N2" s="248"/>
      <c r="O2" s="248"/>
      <c r="P2" s="248"/>
      <c r="Q2" s="248"/>
      <c r="R2" s="248"/>
      <c r="S2" s="248"/>
      <c r="T2" s="248"/>
      <c r="U2" s="248"/>
      <c r="V2" s="248"/>
      <c r="W2" s="248"/>
      <c r="X2" s="248"/>
      <c r="Y2" s="248"/>
      <c r="Z2" s="248"/>
      <c r="AA2" s="248"/>
    </row>
    <row r="3" spans="1:27" ht="25.5" x14ac:dyDescent="0.2">
      <c r="B3" s="457" t="s">
        <v>7</v>
      </c>
      <c r="C3" s="446"/>
      <c r="D3" s="304" t="s">
        <v>8</v>
      </c>
      <c r="E3" s="305" t="s">
        <v>9</v>
      </c>
      <c r="F3" s="305" t="s">
        <v>10</v>
      </c>
      <c r="G3" s="304" t="s">
        <v>11</v>
      </c>
      <c r="H3" s="131" t="s">
        <v>12</v>
      </c>
      <c r="N3" s="248"/>
      <c r="O3" s="248"/>
      <c r="P3" s="248"/>
      <c r="Q3" s="248"/>
      <c r="R3" s="248"/>
      <c r="S3" s="248"/>
      <c r="T3" s="248"/>
      <c r="U3" s="248"/>
      <c r="V3" s="248"/>
      <c r="W3" s="248"/>
      <c r="X3" s="248"/>
      <c r="Y3" s="248"/>
      <c r="Z3" s="248"/>
      <c r="AA3" s="248"/>
    </row>
    <row r="4" spans="1:27" ht="25.5" customHeight="1" x14ac:dyDescent="0.2">
      <c r="B4" s="445" t="s">
        <v>414</v>
      </c>
      <c r="C4" s="446"/>
      <c r="D4" s="306" t="s">
        <v>415</v>
      </c>
      <c r="E4" s="307" t="s">
        <v>416</v>
      </c>
      <c r="F4" s="308" t="s">
        <v>176</v>
      </c>
      <c r="G4" s="307" t="s">
        <v>417</v>
      </c>
      <c r="H4" s="447" t="s">
        <v>418</v>
      </c>
      <c r="N4" s="248"/>
      <c r="O4" s="248"/>
      <c r="P4" s="248"/>
      <c r="Q4" s="248"/>
      <c r="R4" s="248"/>
      <c r="S4" s="248"/>
      <c r="T4" s="248"/>
      <c r="U4" s="248"/>
      <c r="V4" s="248"/>
      <c r="W4" s="248"/>
      <c r="X4" s="248"/>
      <c r="Y4" s="248"/>
      <c r="Z4" s="248"/>
      <c r="AA4" s="248"/>
    </row>
    <row r="5" spans="1:27" ht="25.5" customHeight="1" x14ac:dyDescent="0.2">
      <c r="B5" s="445" t="s">
        <v>419</v>
      </c>
      <c r="C5" s="446"/>
      <c r="D5" s="306" t="s">
        <v>420</v>
      </c>
      <c r="E5" s="307" t="s">
        <v>416</v>
      </c>
      <c r="F5" s="308" t="s">
        <v>176</v>
      </c>
      <c r="G5" s="307" t="s">
        <v>417</v>
      </c>
      <c r="H5" s="448"/>
      <c r="N5" s="248"/>
      <c r="O5" s="248"/>
      <c r="P5" s="248"/>
      <c r="Q5" s="248"/>
      <c r="R5" s="248"/>
      <c r="S5" s="248"/>
      <c r="T5" s="248"/>
      <c r="U5" s="248"/>
      <c r="V5" s="248"/>
      <c r="W5" s="248"/>
      <c r="X5" s="248"/>
      <c r="Y5" s="248"/>
      <c r="Z5" s="248"/>
      <c r="AA5" s="248"/>
    </row>
    <row r="6" spans="1:27" ht="25.5" customHeight="1" x14ac:dyDescent="0.2">
      <c r="B6" s="450" t="s">
        <v>385</v>
      </c>
      <c r="C6" s="309" t="s">
        <v>421</v>
      </c>
      <c r="D6" s="306" t="s">
        <v>422</v>
      </c>
      <c r="E6" s="307" t="s">
        <v>416</v>
      </c>
      <c r="F6" s="308" t="s">
        <v>176</v>
      </c>
      <c r="G6" s="307" t="s">
        <v>417</v>
      </c>
      <c r="H6" s="448"/>
      <c r="N6" s="248"/>
      <c r="O6" s="248"/>
      <c r="P6" s="248"/>
      <c r="Q6" s="248"/>
      <c r="R6" s="248"/>
      <c r="S6" s="248"/>
      <c r="T6" s="248"/>
      <c r="U6" s="248"/>
      <c r="V6" s="248"/>
      <c r="W6" s="248"/>
      <c r="X6" s="248"/>
      <c r="Y6" s="248"/>
      <c r="Z6" s="248"/>
      <c r="AA6" s="248"/>
    </row>
    <row r="7" spans="1:27" ht="38.25" x14ac:dyDescent="0.2">
      <c r="B7" s="450"/>
      <c r="C7" s="310" t="s">
        <v>423</v>
      </c>
      <c r="D7" s="311" t="s">
        <v>424</v>
      </c>
      <c r="E7" s="307" t="s">
        <v>416</v>
      </c>
      <c r="F7" s="308" t="s">
        <v>176</v>
      </c>
      <c r="G7" s="307" t="s">
        <v>417</v>
      </c>
      <c r="H7" s="448"/>
      <c r="N7" s="248"/>
      <c r="O7" s="248"/>
      <c r="P7" s="248"/>
      <c r="Q7" s="248"/>
      <c r="R7" s="248"/>
      <c r="S7" s="248"/>
      <c r="T7" s="248"/>
      <c r="U7" s="248"/>
      <c r="V7" s="248"/>
      <c r="W7" s="248"/>
      <c r="X7" s="248"/>
      <c r="Y7" s="248"/>
      <c r="Z7" s="248"/>
      <c r="AA7" s="248"/>
    </row>
    <row r="8" spans="1:27" ht="25.5" x14ac:dyDescent="0.2">
      <c r="B8" s="450"/>
      <c r="C8" s="310" t="s">
        <v>425</v>
      </c>
      <c r="D8" s="312" t="s">
        <v>426</v>
      </c>
      <c r="E8" s="307" t="s">
        <v>416</v>
      </c>
      <c r="F8" s="308" t="s">
        <v>176</v>
      </c>
      <c r="G8" s="307" t="s">
        <v>417</v>
      </c>
      <c r="H8" s="448"/>
      <c r="I8" s="248"/>
      <c r="J8" s="248"/>
      <c r="K8" s="248"/>
      <c r="L8" s="248"/>
      <c r="M8" s="248"/>
      <c r="N8" s="248"/>
      <c r="O8" s="248"/>
      <c r="P8" s="248"/>
      <c r="Q8" s="248"/>
      <c r="R8" s="248"/>
      <c r="S8" s="248"/>
      <c r="T8" s="248"/>
      <c r="U8" s="248"/>
      <c r="V8" s="248"/>
      <c r="W8" s="248"/>
      <c r="X8" s="248"/>
      <c r="Y8" s="248"/>
      <c r="Z8" s="248"/>
      <c r="AA8" s="248"/>
    </row>
    <row r="9" spans="1:27" ht="38.25" x14ac:dyDescent="0.2">
      <c r="B9" s="450"/>
      <c r="C9" s="310" t="s">
        <v>427</v>
      </c>
      <c r="D9" s="312" t="s">
        <v>428</v>
      </c>
      <c r="E9" s="307" t="s">
        <v>416</v>
      </c>
      <c r="F9" s="308" t="s">
        <v>176</v>
      </c>
      <c r="G9" s="307" t="s">
        <v>417</v>
      </c>
      <c r="H9" s="448"/>
      <c r="I9" s="248"/>
      <c r="J9" s="248"/>
      <c r="K9" s="248"/>
      <c r="L9" s="248"/>
      <c r="M9" s="248"/>
      <c r="N9" s="248"/>
      <c r="O9" s="248"/>
      <c r="P9" s="248"/>
      <c r="Q9" s="248"/>
      <c r="R9" s="248"/>
      <c r="S9" s="248"/>
      <c r="T9" s="248"/>
      <c r="U9" s="248"/>
      <c r="V9" s="248"/>
      <c r="W9" s="248"/>
      <c r="X9" s="248"/>
      <c r="Y9" s="248"/>
      <c r="Z9" s="248"/>
      <c r="AA9" s="248"/>
    </row>
    <row r="10" spans="1:27" ht="25.5" x14ac:dyDescent="0.2">
      <c r="B10" s="450"/>
      <c r="C10" s="310" t="s">
        <v>406</v>
      </c>
      <c r="D10" s="312" t="s">
        <v>429</v>
      </c>
      <c r="E10" s="307" t="s">
        <v>416</v>
      </c>
      <c r="F10" s="308" t="s">
        <v>176</v>
      </c>
      <c r="G10" s="307" t="s">
        <v>417</v>
      </c>
      <c r="H10" s="448"/>
      <c r="I10" s="248"/>
      <c r="J10" s="248"/>
      <c r="K10" s="248"/>
      <c r="L10" s="248"/>
      <c r="M10" s="248"/>
      <c r="N10" s="248"/>
      <c r="O10" s="248"/>
      <c r="P10" s="248"/>
      <c r="Q10" s="248"/>
      <c r="R10" s="248"/>
      <c r="S10" s="248"/>
      <c r="T10" s="248"/>
      <c r="U10" s="248"/>
      <c r="V10" s="248"/>
      <c r="W10" s="248"/>
      <c r="X10" s="248"/>
      <c r="Y10" s="248"/>
      <c r="Z10" s="248"/>
      <c r="AA10" s="248"/>
    </row>
    <row r="11" spans="1:27" ht="25.5" x14ac:dyDescent="0.2">
      <c r="B11" s="450"/>
      <c r="C11" s="313" t="s">
        <v>430</v>
      </c>
      <c r="D11" s="312" t="s">
        <v>431</v>
      </c>
      <c r="E11" s="307" t="s">
        <v>416</v>
      </c>
      <c r="F11" s="308" t="s">
        <v>176</v>
      </c>
      <c r="G11" s="307" t="s">
        <v>417</v>
      </c>
      <c r="H11" s="448"/>
      <c r="I11" s="248"/>
      <c r="J11" s="248"/>
      <c r="K11" s="248"/>
      <c r="L11" s="248"/>
      <c r="M11" s="248"/>
      <c r="N11" s="248"/>
      <c r="O11" s="248"/>
      <c r="P11" s="248"/>
      <c r="Q11" s="248"/>
      <c r="R11" s="248"/>
      <c r="S11" s="248"/>
      <c r="T11" s="248"/>
      <c r="U11" s="248"/>
      <c r="V11" s="248"/>
      <c r="W11" s="248"/>
      <c r="X11" s="248"/>
      <c r="Y11" s="248"/>
      <c r="Z11" s="248"/>
      <c r="AA11" s="248"/>
    </row>
    <row r="12" spans="1:27" ht="25.5" customHeight="1" x14ac:dyDescent="0.2">
      <c r="B12" s="445" t="s">
        <v>432</v>
      </c>
      <c r="C12" s="446"/>
      <c r="D12" s="312" t="s">
        <v>433</v>
      </c>
      <c r="E12" s="307" t="s">
        <v>416</v>
      </c>
      <c r="F12" s="308" t="s">
        <v>176</v>
      </c>
      <c r="G12" s="307" t="s">
        <v>417</v>
      </c>
      <c r="H12" s="448"/>
      <c r="I12" s="248"/>
      <c r="J12" s="248"/>
      <c r="K12" s="248"/>
      <c r="L12" s="248"/>
      <c r="M12" s="248"/>
      <c r="N12" s="248"/>
      <c r="O12" s="248"/>
      <c r="P12" s="248"/>
      <c r="Q12" s="248"/>
      <c r="R12" s="248"/>
      <c r="S12" s="248"/>
      <c r="T12" s="248"/>
      <c r="U12" s="248"/>
      <c r="V12" s="248"/>
      <c r="W12" s="248"/>
      <c r="X12" s="248"/>
      <c r="Y12" s="248"/>
      <c r="Z12" s="248"/>
      <c r="AA12" s="248"/>
    </row>
    <row r="13" spans="1:27" ht="25.5" customHeight="1" x14ac:dyDescent="0.2">
      <c r="B13" s="445" t="s">
        <v>434</v>
      </c>
      <c r="C13" s="446"/>
      <c r="D13" s="312" t="s">
        <v>435</v>
      </c>
      <c r="E13" s="307" t="s">
        <v>416</v>
      </c>
      <c r="F13" s="308" t="s">
        <v>176</v>
      </c>
      <c r="G13" s="307" t="s">
        <v>417</v>
      </c>
      <c r="H13" s="449"/>
      <c r="I13" s="248"/>
      <c r="J13" s="248"/>
      <c r="K13" s="248"/>
      <c r="L13" s="248"/>
      <c r="M13" s="248"/>
      <c r="N13" s="248"/>
      <c r="O13" s="248"/>
      <c r="P13" s="248"/>
      <c r="Q13" s="248"/>
      <c r="R13" s="248"/>
      <c r="S13" s="248"/>
      <c r="T13" s="248"/>
      <c r="U13" s="248"/>
      <c r="V13" s="248"/>
      <c r="W13" s="248"/>
      <c r="X13" s="248"/>
      <c r="Y13" s="248"/>
      <c r="Z13" s="248"/>
      <c r="AA13" s="248"/>
    </row>
    <row r="14" spans="1:27" x14ac:dyDescent="0.2">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row>
    <row r="15" spans="1:27" x14ac:dyDescent="0.2">
      <c r="D15" s="314"/>
      <c r="E15" s="248"/>
      <c r="F15" s="248"/>
      <c r="G15" s="248"/>
      <c r="H15" s="248"/>
      <c r="I15" s="248"/>
      <c r="J15" s="248"/>
      <c r="K15" s="248"/>
      <c r="L15" s="248"/>
      <c r="M15" s="248"/>
      <c r="N15" s="248"/>
      <c r="O15" s="248"/>
      <c r="P15" s="248"/>
      <c r="Q15" s="248"/>
      <c r="R15" s="248"/>
      <c r="S15" s="248"/>
      <c r="T15" s="248"/>
      <c r="U15" s="248"/>
      <c r="V15" s="248"/>
      <c r="W15" s="248"/>
      <c r="X15" s="248"/>
      <c r="Y15" s="248"/>
      <c r="Z15" s="248"/>
      <c r="AA15" s="248"/>
    </row>
    <row r="16" spans="1:27" x14ac:dyDescent="0.2">
      <c r="D16" s="314"/>
      <c r="E16" s="248"/>
      <c r="F16" s="248"/>
      <c r="G16" s="248"/>
      <c r="H16" s="248"/>
      <c r="I16" s="248"/>
      <c r="J16" s="248"/>
      <c r="K16" s="248"/>
      <c r="L16" s="248"/>
      <c r="M16" s="248"/>
      <c r="N16" s="248"/>
      <c r="O16" s="248"/>
      <c r="P16" s="248"/>
      <c r="Q16" s="248"/>
      <c r="R16" s="248"/>
      <c r="S16" s="248"/>
      <c r="T16" s="248"/>
      <c r="U16" s="248"/>
      <c r="V16" s="248"/>
      <c r="W16" s="248"/>
      <c r="X16" s="248"/>
      <c r="Y16" s="248"/>
      <c r="Z16" s="248"/>
      <c r="AA16" s="248"/>
    </row>
    <row r="17" spans="4:27" x14ac:dyDescent="0.2">
      <c r="D17" s="314"/>
      <c r="E17" s="248"/>
      <c r="F17" s="248"/>
      <c r="G17" s="248"/>
      <c r="H17" s="248"/>
      <c r="I17" s="248"/>
      <c r="J17" s="248"/>
      <c r="K17" s="248"/>
      <c r="L17" s="248"/>
      <c r="M17" s="248"/>
      <c r="N17" s="248"/>
      <c r="O17" s="248"/>
      <c r="P17" s="248"/>
      <c r="Q17" s="248"/>
      <c r="R17" s="248"/>
      <c r="S17" s="248"/>
      <c r="T17" s="248"/>
      <c r="U17" s="248"/>
      <c r="V17" s="248"/>
      <c r="W17" s="248"/>
      <c r="X17" s="248"/>
      <c r="Y17" s="248"/>
      <c r="Z17" s="248"/>
      <c r="AA17" s="248"/>
    </row>
    <row r="18" spans="4:27" x14ac:dyDescent="0.2">
      <c r="D18" s="314"/>
      <c r="E18" s="248"/>
      <c r="F18" s="248"/>
      <c r="G18" s="248"/>
      <c r="H18" s="248"/>
      <c r="I18" s="248"/>
      <c r="J18" s="248"/>
      <c r="K18" s="248"/>
      <c r="L18" s="248"/>
      <c r="M18" s="248"/>
      <c r="N18" s="248"/>
      <c r="O18" s="248"/>
      <c r="P18" s="248"/>
      <c r="Q18" s="248"/>
      <c r="R18" s="248"/>
      <c r="S18" s="248"/>
      <c r="T18" s="248"/>
      <c r="U18" s="248"/>
      <c r="V18" s="248"/>
      <c r="W18" s="248"/>
      <c r="X18" s="248"/>
      <c r="Y18" s="248"/>
      <c r="Z18" s="248"/>
      <c r="AA18" s="248"/>
    </row>
    <row r="19" spans="4:27" x14ac:dyDescent="0.2">
      <c r="D19" s="314"/>
      <c r="E19" s="248"/>
      <c r="F19" s="248"/>
      <c r="G19" s="248"/>
      <c r="H19" s="248"/>
      <c r="I19" s="248"/>
      <c r="J19" s="248"/>
      <c r="K19" s="248"/>
      <c r="L19" s="248"/>
      <c r="M19" s="248"/>
      <c r="N19" s="248"/>
      <c r="O19" s="248"/>
      <c r="P19" s="248"/>
      <c r="Q19" s="248"/>
      <c r="R19" s="248"/>
      <c r="S19" s="248"/>
      <c r="T19" s="248"/>
      <c r="U19" s="248"/>
      <c r="V19" s="248"/>
      <c r="W19" s="248"/>
      <c r="X19" s="248"/>
      <c r="Y19" s="248"/>
      <c r="Z19" s="248"/>
      <c r="AA19" s="248"/>
    </row>
    <row r="20" spans="4:27" x14ac:dyDescent="0.2">
      <c r="D20" s="314"/>
      <c r="E20" s="248"/>
      <c r="F20" s="248"/>
      <c r="G20" s="248"/>
      <c r="H20" s="248"/>
      <c r="I20" s="248"/>
      <c r="J20" s="248"/>
      <c r="K20" s="248"/>
      <c r="L20" s="248"/>
      <c r="M20" s="248"/>
      <c r="N20" s="248"/>
      <c r="O20" s="248"/>
      <c r="P20" s="248"/>
      <c r="Q20" s="248"/>
      <c r="R20" s="248"/>
      <c r="S20" s="248"/>
      <c r="T20" s="248"/>
      <c r="U20" s="248"/>
      <c r="V20" s="248"/>
      <c r="W20" s="248"/>
      <c r="X20" s="248"/>
      <c r="Y20" s="248"/>
      <c r="Z20" s="248"/>
      <c r="AA20" s="248"/>
    </row>
    <row r="21" spans="4:27" x14ac:dyDescent="0.2">
      <c r="D21" s="314"/>
      <c r="E21" s="248"/>
      <c r="F21" s="248"/>
      <c r="G21" s="248"/>
      <c r="H21" s="248"/>
      <c r="I21" s="248"/>
      <c r="J21" s="248"/>
      <c r="K21" s="248"/>
      <c r="L21" s="248"/>
      <c r="M21" s="248"/>
      <c r="N21" s="248"/>
      <c r="O21" s="248"/>
      <c r="P21" s="248"/>
      <c r="Q21" s="248"/>
      <c r="R21" s="248"/>
      <c r="S21" s="248"/>
      <c r="T21" s="248"/>
      <c r="U21" s="248"/>
      <c r="V21" s="248"/>
      <c r="W21" s="248"/>
      <c r="X21" s="248"/>
      <c r="Y21" s="248"/>
      <c r="Z21" s="248"/>
      <c r="AA21" s="248"/>
    </row>
    <row r="22" spans="4:27" x14ac:dyDescent="0.2">
      <c r="D22" s="314"/>
      <c r="E22" s="248"/>
      <c r="F22" s="248"/>
      <c r="G22" s="248"/>
      <c r="H22" s="248"/>
      <c r="I22" s="248"/>
      <c r="J22" s="248"/>
      <c r="K22" s="248"/>
      <c r="L22" s="248"/>
      <c r="M22" s="248"/>
      <c r="N22" s="248"/>
      <c r="O22" s="248"/>
      <c r="P22" s="248"/>
      <c r="Q22" s="248"/>
      <c r="R22" s="248"/>
      <c r="S22" s="248"/>
      <c r="T22" s="248"/>
      <c r="U22" s="248"/>
      <c r="V22" s="248"/>
      <c r="W22" s="248"/>
      <c r="X22" s="248"/>
      <c r="Y22" s="248"/>
      <c r="Z22" s="248"/>
      <c r="AA22" s="248"/>
    </row>
    <row r="23" spans="4:27" x14ac:dyDescent="0.2">
      <c r="D23" s="314"/>
      <c r="E23" s="248"/>
      <c r="F23" s="248"/>
      <c r="G23" s="248"/>
      <c r="H23" s="248"/>
      <c r="I23" s="248"/>
      <c r="J23" s="248"/>
      <c r="K23" s="248"/>
      <c r="L23" s="248"/>
      <c r="M23" s="248"/>
      <c r="N23" s="248"/>
      <c r="O23" s="248"/>
      <c r="P23" s="248"/>
      <c r="Q23" s="248"/>
      <c r="R23" s="248"/>
      <c r="S23" s="248"/>
      <c r="T23" s="248"/>
      <c r="U23" s="248"/>
      <c r="V23" s="248"/>
      <c r="W23" s="248"/>
      <c r="X23" s="248"/>
      <c r="Y23" s="248"/>
      <c r="Z23" s="248"/>
      <c r="AA23" s="248"/>
    </row>
    <row r="24" spans="4:27" x14ac:dyDescent="0.2">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row>
    <row r="25" spans="4:27" x14ac:dyDescent="0.2">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row>
    <row r="26" spans="4:27" x14ac:dyDescent="0.2">
      <c r="D26" s="248"/>
      <c r="E26" s="248"/>
      <c r="F26" s="248"/>
      <c r="G26" s="248"/>
      <c r="H26" s="248"/>
      <c r="I26" s="248"/>
      <c r="J26" s="248"/>
      <c r="K26" s="248"/>
      <c r="L26" s="248"/>
      <c r="M26" s="248"/>
      <c r="N26" s="248"/>
      <c r="O26" s="248"/>
      <c r="P26" s="248"/>
    </row>
    <row r="27" spans="4:27" x14ac:dyDescent="0.2">
      <c r="D27" s="248"/>
      <c r="E27" s="248"/>
      <c r="F27" s="248"/>
      <c r="G27" s="248"/>
      <c r="H27" s="248"/>
      <c r="I27" s="248"/>
      <c r="J27" s="248"/>
      <c r="K27" s="248"/>
      <c r="L27" s="248"/>
      <c r="M27" s="248"/>
      <c r="N27" s="248"/>
      <c r="O27" s="248"/>
      <c r="P27" s="248"/>
    </row>
    <row r="28" spans="4:27" x14ac:dyDescent="0.2">
      <c r="D28" s="248"/>
      <c r="E28" s="248"/>
      <c r="F28" s="248"/>
      <c r="G28" s="248"/>
      <c r="H28" s="248"/>
      <c r="I28" s="248"/>
      <c r="J28" s="248"/>
      <c r="K28" s="248"/>
      <c r="L28" s="248"/>
      <c r="M28" s="248"/>
      <c r="N28" s="248"/>
      <c r="O28" s="248"/>
      <c r="P28" s="248"/>
    </row>
    <row r="29" spans="4:27" x14ac:dyDescent="0.2">
      <c r="D29" s="248"/>
      <c r="E29" s="248"/>
      <c r="F29" s="248"/>
      <c r="G29" s="248"/>
      <c r="H29" s="248"/>
      <c r="I29" s="248"/>
      <c r="J29" s="248"/>
      <c r="K29" s="248"/>
      <c r="L29" s="248"/>
      <c r="M29" s="248"/>
      <c r="N29" s="248"/>
      <c r="O29" s="248"/>
      <c r="P29" s="248"/>
    </row>
  </sheetData>
  <mergeCells count="8">
    <mergeCell ref="B1:H1"/>
    <mergeCell ref="B3:C3"/>
    <mergeCell ref="B4:C4"/>
    <mergeCell ref="H4:H13"/>
    <mergeCell ref="B5:C5"/>
    <mergeCell ref="B6:B11"/>
    <mergeCell ref="B12:C12"/>
    <mergeCell ref="B13:C13"/>
  </mergeCells>
  <hyperlinks>
    <hyperlink ref="A1" location="'ראשי'!A1" display="חזור לראשי"/>
  </hyperlinks>
  <printOptions horizontalCentered="1"/>
  <pageMargins left="0.74803149606299213" right="0.74803149606299213" top="1.27" bottom="0.98425196850393704"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Y10"/>
  <sheetViews>
    <sheetView rightToLeft="1" zoomScaleNormal="100" workbookViewId="0"/>
  </sheetViews>
  <sheetFormatPr defaultRowHeight="15" x14ac:dyDescent="0.25"/>
  <cols>
    <col min="1" max="1" width="9" style="47"/>
    <col min="2" max="2" width="29" style="47" bestFit="1" customWidth="1"/>
    <col min="3" max="3" width="60.375" style="47" customWidth="1"/>
    <col min="4" max="4" width="11" style="47" customWidth="1"/>
    <col min="5" max="5" width="8.125" style="47" customWidth="1"/>
    <col min="6" max="6" width="17.125" style="47" bestFit="1" customWidth="1"/>
    <col min="7" max="257" width="9" style="47"/>
    <col min="258" max="258" width="17.625" style="47" bestFit="1" customWidth="1"/>
    <col min="259" max="259" width="60.375" style="47" customWidth="1"/>
    <col min="260" max="260" width="11" style="47" customWidth="1"/>
    <col min="261" max="261" width="8.125" style="47" customWidth="1"/>
    <col min="262" max="262" width="17.125" style="47" bestFit="1" customWidth="1"/>
    <col min="263" max="513" width="9" style="47"/>
    <col min="514" max="514" width="17.625" style="47" bestFit="1" customWidth="1"/>
    <col min="515" max="515" width="60.375" style="47" customWidth="1"/>
    <col min="516" max="516" width="11" style="47" customWidth="1"/>
    <col min="517" max="517" width="8.125" style="47" customWidth="1"/>
    <col min="518" max="518" width="17.125" style="47" bestFit="1" customWidth="1"/>
    <col min="519" max="769" width="9" style="47"/>
    <col min="770" max="770" width="17.625" style="47" bestFit="1" customWidth="1"/>
    <col min="771" max="771" width="60.375" style="47" customWidth="1"/>
    <col min="772" max="772" width="11" style="47" customWidth="1"/>
    <col min="773" max="773" width="8.125" style="47" customWidth="1"/>
    <col min="774" max="774" width="17.125" style="47" bestFit="1" customWidth="1"/>
    <col min="775" max="1025" width="9" style="47"/>
    <col min="1026" max="1026" width="17.625" style="47" bestFit="1" customWidth="1"/>
    <col min="1027" max="1027" width="60.375" style="47" customWidth="1"/>
    <col min="1028" max="1028" width="11" style="47" customWidth="1"/>
    <col min="1029" max="1029" width="8.125" style="47" customWidth="1"/>
    <col min="1030" max="1030" width="17.125" style="47" bestFit="1" customWidth="1"/>
    <col min="1031" max="1281" width="9" style="47"/>
    <col min="1282" max="1282" width="17.625" style="47" bestFit="1" customWidth="1"/>
    <col min="1283" max="1283" width="60.375" style="47" customWidth="1"/>
    <col min="1284" max="1284" width="11" style="47" customWidth="1"/>
    <col min="1285" max="1285" width="8.125" style="47" customWidth="1"/>
    <col min="1286" max="1286" width="17.125" style="47" bestFit="1" customWidth="1"/>
    <col min="1287" max="1537" width="9" style="47"/>
    <col min="1538" max="1538" width="17.625" style="47" bestFit="1" customWidth="1"/>
    <col min="1539" max="1539" width="60.375" style="47" customWidth="1"/>
    <col min="1540" max="1540" width="11" style="47" customWidth="1"/>
    <col min="1541" max="1541" width="8.125" style="47" customWidth="1"/>
    <col min="1542" max="1542" width="17.125" style="47" bestFit="1" customWidth="1"/>
    <col min="1543" max="1793" width="9" style="47"/>
    <col min="1794" max="1794" width="17.625" style="47" bestFit="1" customWidth="1"/>
    <col min="1795" max="1795" width="60.375" style="47" customWidth="1"/>
    <col min="1796" max="1796" width="11" style="47" customWidth="1"/>
    <col min="1797" max="1797" width="8.125" style="47" customWidth="1"/>
    <col min="1798" max="1798" width="17.125" style="47" bestFit="1" customWidth="1"/>
    <col min="1799" max="2049" width="9" style="47"/>
    <col min="2050" max="2050" width="17.625" style="47" bestFit="1" customWidth="1"/>
    <col min="2051" max="2051" width="60.375" style="47" customWidth="1"/>
    <col min="2052" max="2052" width="11" style="47" customWidth="1"/>
    <col min="2053" max="2053" width="8.125" style="47" customWidth="1"/>
    <col min="2054" max="2054" width="17.125" style="47" bestFit="1" customWidth="1"/>
    <col min="2055" max="2305" width="9" style="47"/>
    <col min="2306" max="2306" width="17.625" style="47" bestFit="1" customWidth="1"/>
    <col min="2307" max="2307" width="60.375" style="47" customWidth="1"/>
    <col min="2308" max="2308" width="11" style="47" customWidth="1"/>
    <col min="2309" max="2309" width="8.125" style="47" customWidth="1"/>
    <col min="2310" max="2310" width="17.125" style="47" bestFit="1" customWidth="1"/>
    <col min="2311" max="2561" width="9" style="47"/>
    <col min="2562" max="2562" width="17.625" style="47" bestFit="1" customWidth="1"/>
    <col min="2563" max="2563" width="60.375" style="47" customWidth="1"/>
    <col min="2564" max="2564" width="11" style="47" customWidth="1"/>
    <col min="2565" max="2565" width="8.125" style="47" customWidth="1"/>
    <col min="2566" max="2566" width="17.125" style="47" bestFit="1" customWidth="1"/>
    <col min="2567" max="2817" width="9" style="47"/>
    <col min="2818" max="2818" width="17.625" style="47" bestFit="1" customWidth="1"/>
    <col min="2819" max="2819" width="60.375" style="47" customWidth="1"/>
    <col min="2820" max="2820" width="11" style="47" customWidth="1"/>
    <col min="2821" max="2821" width="8.125" style="47" customWidth="1"/>
    <col min="2822" max="2822" width="17.125" style="47" bestFit="1" customWidth="1"/>
    <col min="2823" max="3073" width="9" style="47"/>
    <col min="3074" max="3074" width="17.625" style="47" bestFit="1" customWidth="1"/>
    <col min="3075" max="3075" width="60.375" style="47" customWidth="1"/>
    <col min="3076" max="3076" width="11" style="47" customWidth="1"/>
    <col min="3077" max="3077" width="8.125" style="47" customWidth="1"/>
    <col min="3078" max="3078" width="17.125" style="47" bestFit="1" customWidth="1"/>
    <col min="3079" max="3329" width="9" style="47"/>
    <col min="3330" max="3330" width="17.625" style="47" bestFit="1" customWidth="1"/>
    <col min="3331" max="3331" width="60.375" style="47" customWidth="1"/>
    <col min="3332" max="3332" width="11" style="47" customWidth="1"/>
    <col min="3333" max="3333" width="8.125" style="47" customWidth="1"/>
    <col min="3334" max="3334" width="17.125" style="47" bestFit="1" customWidth="1"/>
    <col min="3335" max="3585" width="9" style="47"/>
    <col min="3586" max="3586" width="17.625" style="47" bestFit="1" customWidth="1"/>
    <col min="3587" max="3587" width="60.375" style="47" customWidth="1"/>
    <col min="3588" max="3588" width="11" style="47" customWidth="1"/>
    <col min="3589" max="3589" width="8.125" style="47" customWidth="1"/>
    <col min="3590" max="3590" width="17.125" style="47" bestFit="1" customWidth="1"/>
    <col min="3591" max="3841" width="9" style="47"/>
    <col min="3842" max="3842" width="17.625" style="47" bestFit="1" customWidth="1"/>
    <col min="3843" max="3843" width="60.375" style="47" customWidth="1"/>
    <col min="3844" max="3844" width="11" style="47" customWidth="1"/>
    <col min="3845" max="3845" width="8.125" style="47" customWidth="1"/>
    <col min="3846" max="3846" width="17.125" style="47" bestFit="1" customWidth="1"/>
    <col min="3847" max="4097" width="9" style="47"/>
    <col min="4098" max="4098" width="17.625" style="47" bestFit="1" customWidth="1"/>
    <col min="4099" max="4099" width="60.375" style="47" customWidth="1"/>
    <col min="4100" max="4100" width="11" style="47" customWidth="1"/>
    <col min="4101" max="4101" width="8.125" style="47" customWidth="1"/>
    <col min="4102" max="4102" width="17.125" style="47" bestFit="1" customWidth="1"/>
    <col min="4103" max="4353" width="9" style="47"/>
    <col min="4354" max="4354" width="17.625" style="47" bestFit="1" customWidth="1"/>
    <col min="4355" max="4355" width="60.375" style="47" customWidth="1"/>
    <col min="4356" max="4356" width="11" style="47" customWidth="1"/>
    <col min="4357" max="4357" width="8.125" style="47" customWidth="1"/>
    <col min="4358" max="4358" width="17.125" style="47" bestFit="1" customWidth="1"/>
    <col min="4359" max="4609" width="9" style="47"/>
    <col min="4610" max="4610" width="17.625" style="47" bestFit="1" customWidth="1"/>
    <col min="4611" max="4611" width="60.375" style="47" customWidth="1"/>
    <col min="4612" max="4612" width="11" style="47" customWidth="1"/>
    <col min="4613" max="4613" width="8.125" style="47" customWidth="1"/>
    <col min="4614" max="4614" width="17.125" style="47" bestFit="1" customWidth="1"/>
    <col min="4615" max="4865" width="9" style="47"/>
    <col min="4866" max="4866" width="17.625" style="47" bestFit="1" customWidth="1"/>
    <col min="4867" max="4867" width="60.375" style="47" customWidth="1"/>
    <col min="4868" max="4868" width="11" style="47" customWidth="1"/>
    <col min="4869" max="4869" width="8.125" style="47" customWidth="1"/>
    <col min="4870" max="4870" width="17.125" style="47" bestFit="1" customWidth="1"/>
    <col min="4871" max="5121" width="9" style="47"/>
    <col min="5122" max="5122" width="17.625" style="47" bestFit="1" customWidth="1"/>
    <col min="5123" max="5123" width="60.375" style="47" customWidth="1"/>
    <col min="5124" max="5124" width="11" style="47" customWidth="1"/>
    <col min="5125" max="5125" width="8.125" style="47" customWidth="1"/>
    <col min="5126" max="5126" width="17.125" style="47" bestFit="1" customWidth="1"/>
    <col min="5127" max="5377" width="9" style="47"/>
    <col min="5378" max="5378" width="17.625" style="47" bestFit="1" customWidth="1"/>
    <col min="5379" max="5379" width="60.375" style="47" customWidth="1"/>
    <col min="5380" max="5380" width="11" style="47" customWidth="1"/>
    <col min="5381" max="5381" width="8.125" style="47" customWidth="1"/>
    <col min="5382" max="5382" width="17.125" style="47" bestFit="1" customWidth="1"/>
    <col min="5383" max="5633" width="9" style="47"/>
    <col min="5634" max="5634" width="17.625" style="47" bestFit="1" customWidth="1"/>
    <col min="5635" max="5635" width="60.375" style="47" customWidth="1"/>
    <col min="5636" max="5636" width="11" style="47" customWidth="1"/>
    <col min="5637" max="5637" width="8.125" style="47" customWidth="1"/>
    <col min="5638" max="5638" width="17.125" style="47" bestFit="1" customWidth="1"/>
    <col min="5639" max="5889" width="9" style="47"/>
    <col min="5890" max="5890" width="17.625" style="47" bestFit="1" customWidth="1"/>
    <col min="5891" max="5891" width="60.375" style="47" customWidth="1"/>
    <col min="5892" max="5892" width="11" style="47" customWidth="1"/>
    <col min="5893" max="5893" width="8.125" style="47" customWidth="1"/>
    <col min="5894" max="5894" width="17.125" style="47" bestFit="1" customWidth="1"/>
    <col min="5895" max="6145" width="9" style="47"/>
    <col min="6146" max="6146" width="17.625" style="47" bestFit="1" customWidth="1"/>
    <col min="6147" max="6147" width="60.375" style="47" customWidth="1"/>
    <col min="6148" max="6148" width="11" style="47" customWidth="1"/>
    <col min="6149" max="6149" width="8.125" style="47" customWidth="1"/>
    <col min="6150" max="6150" width="17.125" style="47" bestFit="1" customWidth="1"/>
    <col min="6151" max="6401" width="9" style="47"/>
    <col min="6402" max="6402" width="17.625" style="47" bestFit="1" customWidth="1"/>
    <col min="6403" max="6403" width="60.375" style="47" customWidth="1"/>
    <col min="6404" max="6404" width="11" style="47" customWidth="1"/>
    <col min="6405" max="6405" width="8.125" style="47" customWidth="1"/>
    <col min="6406" max="6406" width="17.125" style="47" bestFit="1" customWidth="1"/>
    <col min="6407" max="6657" width="9" style="47"/>
    <col min="6658" max="6658" width="17.625" style="47" bestFit="1" customWidth="1"/>
    <col min="6659" max="6659" width="60.375" style="47" customWidth="1"/>
    <col min="6660" max="6660" width="11" style="47" customWidth="1"/>
    <col min="6661" max="6661" width="8.125" style="47" customWidth="1"/>
    <col min="6662" max="6662" width="17.125" style="47" bestFit="1" customWidth="1"/>
    <col min="6663" max="6913" width="9" style="47"/>
    <col min="6914" max="6914" width="17.625" style="47" bestFit="1" customWidth="1"/>
    <col min="6915" max="6915" width="60.375" style="47" customWidth="1"/>
    <col min="6916" max="6916" width="11" style="47" customWidth="1"/>
    <col min="6917" max="6917" width="8.125" style="47" customWidth="1"/>
    <col min="6918" max="6918" width="17.125" style="47" bestFit="1" customWidth="1"/>
    <col min="6919" max="7169" width="9" style="47"/>
    <col min="7170" max="7170" width="17.625" style="47" bestFit="1" customWidth="1"/>
    <col min="7171" max="7171" width="60.375" style="47" customWidth="1"/>
    <col min="7172" max="7172" width="11" style="47" customWidth="1"/>
    <col min="7173" max="7173" width="8.125" style="47" customWidth="1"/>
    <col min="7174" max="7174" width="17.125" style="47" bestFit="1" customWidth="1"/>
    <col min="7175" max="7425" width="9" style="47"/>
    <col min="7426" max="7426" width="17.625" style="47" bestFit="1" customWidth="1"/>
    <col min="7427" max="7427" width="60.375" style="47" customWidth="1"/>
    <col min="7428" max="7428" width="11" style="47" customWidth="1"/>
    <col min="7429" max="7429" width="8.125" style="47" customWidth="1"/>
    <col min="7430" max="7430" width="17.125" style="47" bestFit="1" customWidth="1"/>
    <col min="7431" max="7681" width="9" style="47"/>
    <col min="7682" max="7682" width="17.625" style="47" bestFit="1" customWidth="1"/>
    <col min="7683" max="7683" width="60.375" style="47" customWidth="1"/>
    <col min="7684" max="7684" width="11" style="47" customWidth="1"/>
    <col min="7685" max="7685" width="8.125" style="47" customWidth="1"/>
    <col min="7686" max="7686" width="17.125" style="47" bestFit="1" customWidth="1"/>
    <col min="7687" max="7937" width="9" style="47"/>
    <col min="7938" max="7938" width="17.625" style="47" bestFit="1" customWidth="1"/>
    <col min="7939" max="7939" width="60.375" style="47" customWidth="1"/>
    <col min="7940" max="7940" width="11" style="47" customWidth="1"/>
    <col min="7941" max="7941" width="8.125" style="47" customWidth="1"/>
    <col min="7942" max="7942" width="17.125" style="47" bestFit="1" customWidth="1"/>
    <col min="7943" max="8193" width="9" style="47"/>
    <col min="8194" max="8194" width="17.625" style="47" bestFit="1" customWidth="1"/>
    <col min="8195" max="8195" width="60.375" style="47" customWidth="1"/>
    <col min="8196" max="8196" width="11" style="47" customWidth="1"/>
    <col min="8197" max="8197" width="8.125" style="47" customWidth="1"/>
    <col min="8198" max="8198" width="17.125" style="47" bestFit="1" customWidth="1"/>
    <col min="8199" max="8449" width="9" style="47"/>
    <col min="8450" max="8450" width="17.625" style="47" bestFit="1" customWidth="1"/>
    <col min="8451" max="8451" width="60.375" style="47" customWidth="1"/>
    <col min="8452" max="8452" width="11" style="47" customWidth="1"/>
    <col min="8453" max="8453" width="8.125" style="47" customWidth="1"/>
    <col min="8454" max="8454" width="17.125" style="47" bestFit="1" customWidth="1"/>
    <col min="8455" max="8705" width="9" style="47"/>
    <col min="8706" max="8706" width="17.625" style="47" bestFit="1" customWidth="1"/>
    <col min="8707" max="8707" width="60.375" style="47" customWidth="1"/>
    <col min="8708" max="8708" width="11" style="47" customWidth="1"/>
    <col min="8709" max="8709" width="8.125" style="47" customWidth="1"/>
    <col min="8710" max="8710" width="17.125" style="47" bestFit="1" customWidth="1"/>
    <col min="8711" max="8961" width="9" style="47"/>
    <col min="8962" max="8962" width="17.625" style="47" bestFit="1" customWidth="1"/>
    <col min="8963" max="8963" width="60.375" style="47" customWidth="1"/>
    <col min="8964" max="8964" width="11" style="47" customWidth="1"/>
    <col min="8965" max="8965" width="8.125" style="47" customWidth="1"/>
    <col min="8966" max="8966" width="17.125" style="47" bestFit="1" customWidth="1"/>
    <col min="8967" max="9217" width="9" style="47"/>
    <col min="9218" max="9218" width="17.625" style="47" bestFit="1" customWidth="1"/>
    <col min="9219" max="9219" width="60.375" style="47" customWidth="1"/>
    <col min="9220" max="9220" width="11" style="47" customWidth="1"/>
    <col min="9221" max="9221" width="8.125" style="47" customWidth="1"/>
    <col min="9222" max="9222" width="17.125" style="47" bestFit="1" customWidth="1"/>
    <col min="9223" max="9473" width="9" style="47"/>
    <col min="9474" max="9474" width="17.625" style="47" bestFit="1" customWidth="1"/>
    <col min="9475" max="9475" width="60.375" style="47" customWidth="1"/>
    <col min="9476" max="9476" width="11" style="47" customWidth="1"/>
    <col min="9477" max="9477" width="8.125" style="47" customWidth="1"/>
    <col min="9478" max="9478" width="17.125" style="47" bestFit="1" customWidth="1"/>
    <col min="9479" max="9729" width="9" style="47"/>
    <col min="9730" max="9730" width="17.625" style="47" bestFit="1" customWidth="1"/>
    <col min="9731" max="9731" width="60.375" style="47" customWidth="1"/>
    <col min="9732" max="9732" width="11" style="47" customWidth="1"/>
    <col min="9733" max="9733" width="8.125" style="47" customWidth="1"/>
    <col min="9734" max="9734" width="17.125" style="47" bestFit="1" customWidth="1"/>
    <col min="9735" max="9985" width="9" style="47"/>
    <col min="9986" max="9986" width="17.625" style="47" bestFit="1" customWidth="1"/>
    <col min="9987" max="9987" width="60.375" style="47" customWidth="1"/>
    <col min="9988" max="9988" width="11" style="47" customWidth="1"/>
    <col min="9989" max="9989" width="8.125" style="47" customWidth="1"/>
    <col min="9990" max="9990" width="17.125" style="47" bestFit="1" customWidth="1"/>
    <col min="9991" max="10241" width="9" style="47"/>
    <col min="10242" max="10242" width="17.625" style="47" bestFit="1" customWidth="1"/>
    <col min="10243" max="10243" width="60.375" style="47" customWidth="1"/>
    <col min="10244" max="10244" width="11" style="47" customWidth="1"/>
    <col min="10245" max="10245" width="8.125" style="47" customWidth="1"/>
    <col min="10246" max="10246" width="17.125" style="47" bestFit="1" customWidth="1"/>
    <col min="10247" max="10497" width="9" style="47"/>
    <col min="10498" max="10498" width="17.625" style="47" bestFit="1" customWidth="1"/>
    <col min="10499" max="10499" width="60.375" style="47" customWidth="1"/>
    <col min="10500" max="10500" width="11" style="47" customWidth="1"/>
    <col min="10501" max="10501" width="8.125" style="47" customWidth="1"/>
    <col min="10502" max="10502" width="17.125" style="47" bestFit="1" customWidth="1"/>
    <col min="10503" max="10753" width="9" style="47"/>
    <col min="10754" max="10754" width="17.625" style="47" bestFit="1" customWidth="1"/>
    <col min="10755" max="10755" width="60.375" style="47" customWidth="1"/>
    <col min="10756" max="10756" width="11" style="47" customWidth="1"/>
    <col min="10757" max="10757" width="8.125" style="47" customWidth="1"/>
    <col min="10758" max="10758" width="17.125" style="47" bestFit="1" customWidth="1"/>
    <col min="10759" max="11009" width="9" style="47"/>
    <col min="11010" max="11010" width="17.625" style="47" bestFit="1" customWidth="1"/>
    <col min="11011" max="11011" width="60.375" style="47" customWidth="1"/>
    <col min="11012" max="11012" width="11" style="47" customWidth="1"/>
    <col min="11013" max="11013" width="8.125" style="47" customWidth="1"/>
    <col min="11014" max="11014" width="17.125" style="47" bestFit="1" customWidth="1"/>
    <col min="11015" max="11265" width="9" style="47"/>
    <col min="11266" max="11266" width="17.625" style="47" bestFit="1" customWidth="1"/>
    <col min="11267" max="11267" width="60.375" style="47" customWidth="1"/>
    <col min="11268" max="11268" width="11" style="47" customWidth="1"/>
    <col min="11269" max="11269" width="8.125" style="47" customWidth="1"/>
    <col min="11270" max="11270" width="17.125" style="47" bestFit="1" customWidth="1"/>
    <col min="11271" max="11521" width="9" style="47"/>
    <col min="11522" max="11522" width="17.625" style="47" bestFit="1" customWidth="1"/>
    <col min="11523" max="11523" width="60.375" style="47" customWidth="1"/>
    <col min="11524" max="11524" width="11" style="47" customWidth="1"/>
    <col min="11525" max="11525" width="8.125" style="47" customWidth="1"/>
    <col min="11526" max="11526" width="17.125" style="47" bestFit="1" customWidth="1"/>
    <col min="11527" max="11777" width="9" style="47"/>
    <col min="11778" max="11778" width="17.625" style="47" bestFit="1" customWidth="1"/>
    <col min="11779" max="11779" width="60.375" style="47" customWidth="1"/>
    <col min="11780" max="11780" width="11" style="47" customWidth="1"/>
    <col min="11781" max="11781" width="8.125" style="47" customWidth="1"/>
    <col min="11782" max="11782" width="17.125" style="47" bestFit="1" customWidth="1"/>
    <col min="11783" max="12033" width="9" style="47"/>
    <col min="12034" max="12034" width="17.625" style="47" bestFit="1" customWidth="1"/>
    <col min="12035" max="12035" width="60.375" style="47" customWidth="1"/>
    <col min="12036" max="12036" width="11" style="47" customWidth="1"/>
    <col min="12037" max="12037" width="8.125" style="47" customWidth="1"/>
    <col min="12038" max="12038" width="17.125" style="47" bestFit="1" customWidth="1"/>
    <col min="12039" max="12289" width="9" style="47"/>
    <col min="12290" max="12290" width="17.625" style="47" bestFit="1" customWidth="1"/>
    <col min="12291" max="12291" width="60.375" style="47" customWidth="1"/>
    <col min="12292" max="12292" width="11" style="47" customWidth="1"/>
    <col min="12293" max="12293" width="8.125" style="47" customWidth="1"/>
    <col min="12294" max="12294" width="17.125" style="47" bestFit="1" customWidth="1"/>
    <col min="12295" max="12545" width="9" style="47"/>
    <col min="12546" max="12546" width="17.625" style="47" bestFit="1" customWidth="1"/>
    <col min="12547" max="12547" width="60.375" style="47" customWidth="1"/>
    <col min="12548" max="12548" width="11" style="47" customWidth="1"/>
    <col min="12549" max="12549" width="8.125" style="47" customWidth="1"/>
    <col min="12550" max="12550" width="17.125" style="47" bestFit="1" customWidth="1"/>
    <col min="12551" max="12801" width="9" style="47"/>
    <col min="12802" max="12802" width="17.625" style="47" bestFit="1" customWidth="1"/>
    <col min="12803" max="12803" width="60.375" style="47" customWidth="1"/>
    <col min="12804" max="12804" width="11" style="47" customWidth="1"/>
    <col min="12805" max="12805" width="8.125" style="47" customWidth="1"/>
    <col min="12806" max="12806" width="17.125" style="47" bestFit="1" customWidth="1"/>
    <col min="12807" max="13057" width="9" style="47"/>
    <col min="13058" max="13058" width="17.625" style="47" bestFit="1" customWidth="1"/>
    <col min="13059" max="13059" width="60.375" style="47" customWidth="1"/>
    <col min="13060" max="13060" width="11" style="47" customWidth="1"/>
    <col min="13061" max="13061" width="8.125" style="47" customWidth="1"/>
    <col min="13062" max="13062" width="17.125" style="47" bestFit="1" customWidth="1"/>
    <col min="13063" max="13313" width="9" style="47"/>
    <col min="13314" max="13314" width="17.625" style="47" bestFit="1" customWidth="1"/>
    <col min="13315" max="13315" width="60.375" style="47" customWidth="1"/>
    <col min="13316" max="13316" width="11" style="47" customWidth="1"/>
    <col min="13317" max="13317" width="8.125" style="47" customWidth="1"/>
    <col min="13318" max="13318" width="17.125" style="47" bestFit="1" customWidth="1"/>
    <col min="13319" max="13569" width="9" style="47"/>
    <col min="13570" max="13570" width="17.625" style="47" bestFit="1" customWidth="1"/>
    <col min="13571" max="13571" width="60.375" style="47" customWidth="1"/>
    <col min="13572" max="13572" width="11" style="47" customWidth="1"/>
    <col min="13573" max="13573" width="8.125" style="47" customWidth="1"/>
    <col min="13574" max="13574" width="17.125" style="47" bestFit="1" customWidth="1"/>
    <col min="13575" max="13825" width="9" style="47"/>
    <col min="13826" max="13826" width="17.625" style="47" bestFit="1" customWidth="1"/>
    <col min="13827" max="13827" width="60.375" style="47" customWidth="1"/>
    <col min="13828" max="13828" width="11" style="47" customWidth="1"/>
    <col min="13829" max="13829" width="8.125" style="47" customWidth="1"/>
    <col min="13830" max="13830" width="17.125" style="47" bestFit="1" customWidth="1"/>
    <col min="13831" max="14081" width="9" style="47"/>
    <col min="14082" max="14082" width="17.625" style="47" bestFit="1" customWidth="1"/>
    <col min="14083" max="14083" width="60.375" style="47" customWidth="1"/>
    <col min="14084" max="14084" width="11" style="47" customWidth="1"/>
    <col min="14085" max="14085" width="8.125" style="47" customWidth="1"/>
    <col min="14086" max="14086" width="17.125" style="47" bestFit="1" customWidth="1"/>
    <col min="14087" max="14337" width="9" style="47"/>
    <col min="14338" max="14338" width="17.625" style="47" bestFit="1" customWidth="1"/>
    <col min="14339" max="14339" width="60.375" style="47" customWidth="1"/>
    <col min="14340" max="14340" width="11" style="47" customWidth="1"/>
    <col min="14341" max="14341" width="8.125" style="47" customWidth="1"/>
    <col min="14342" max="14342" width="17.125" style="47" bestFit="1" customWidth="1"/>
    <col min="14343" max="14593" width="9" style="47"/>
    <col min="14594" max="14594" width="17.625" style="47" bestFit="1" customWidth="1"/>
    <col min="14595" max="14595" width="60.375" style="47" customWidth="1"/>
    <col min="14596" max="14596" width="11" style="47" customWidth="1"/>
    <col min="14597" max="14597" width="8.125" style="47" customWidth="1"/>
    <col min="14598" max="14598" width="17.125" style="47" bestFit="1" customWidth="1"/>
    <col min="14599" max="14849" width="9" style="47"/>
    <col min="14850" max="14850" width="17.625" style="47" bestFit="1" customWidth="1"/>
    <col min="14851" max="14851" width="60.375" style="47" customWidth="1"/>
    <col min="14852" max="14852" width="11" style="47" customWidth="1"/>
    <col min="14853" max="14853" width="8.125" style="47" customWidth="1"/>
    <col min="14854" max="14854" width="17.125" style="47" bestFit="1" customWidth="1"/>
    <col min="14855" max="15105" width="9" style="47"/>
    <col min="15106" max="15106" width="17.625" style="47" bestFit="1" customWidth="1"/>
    <col min="15107" max="15107" width="60.375" style="47" customWidth="1"/>
    <col min="15108" max="15108" width="11" style="47" customWidth="1"/>
    <col min="15109" max="15109" width="8.125" style="47" customWidth="1"/>
    <col min="15110" max="15110" width="17.125" style="47" bestFit="1" customWidth="1"/>
    <col min="15111" max="15361" width="9" style="47"/>
    <col min="15362" max="15362" width="17.625" style="47" bestFit="1" customWidth="1"/>
    <col min="15363" max="15363" width="60.375" style="47" customWidth="1"/>
    <col min="15364" max="15364" width="11" style="47" customWidth="1"/>
    <col min="15365" max="15365" width="8.125" style="47" customWidth="1"/>
    <col min="15366" max="15366" width="17.125" style="47" bestFit="1" customWidth="1"/>
    <col min="15367" max="15617" width="9" style="47"/>
    <col min="15618" max="15618" width="17.625" style="47" bestFit="1" customWidth="1"/>
    <col min="15619" max="15619" width="60.375" style="47" customWidth="1"/>
    <col min="15620" max="15620" width="11" style="47" customWidth="1"/>
    <col min="15621" max="15621" width="8.125" style="47" customWidth="1"/>
    <col min="15622" max="15622" width="17.125" style="47" bestFit="1" customWidth="1"/>
    <col min="15623" max="15873" width="9" style="47"/>
    <col min="15874" max="15874" width="17.625" style="47" bestFit="1" customWidth="1"/>
    <col min="15875" max="15875" width="60.375" style="47" customWidth="1"/>
    <col min="15876" max="15876" width="11" style="47" customWidth="1"/>
    <col min="15877" max="15877" width="8.125" style="47" customWidth="1"/>
    <col min="15878" max="15878" width="17.125" style="47" bestFit="1" customWidth="1"/>
    <col min="15879" max="16129" width="9" style="47"/>
    <col min="16130" max="16130" width="17.625" style="47" bestFit="1" customWidth="1"/>
    <col min="16131" max="16131" width="60.375" style="47" customWidth="1"/>
    <col min="16132" max="16132" width="11" style="47" customWidth="1"/>
    <col min="16133" max="16133" width="8.125" style="47" customWidth="1"/>
    <col min="16134" max="16134" width="17.125" style="47" bestFit="1" customWidth="1"/>
    <col min="16135" max="16384" width="9" style="47"/>
  </cols>
  <sheetData>
    <row r="1" spans="1:25" x14ac:dyDescent="0.25">
      <c r="A1" s="349" t="s">
        <v>482</v>
      </c>
      <c r="B1" s="357" t="s">
        <v>62</v>
      </c>
      <c r="C1" s="357"/>
      <c r="D1" s="357"/>
      <c r="E1" s="357"/>
      <c r="F1" s="357"/>
    </row>
    <row r="2" spans="1:25" x14ac:dyDescent="0.25">
      <c r="B2" s="48"/>
      <c r="C2" s="48"/>
      <c r="D2" s="48"/>
      <c r="E2" s="48"/>
      <c r="F2" s="48"/>
      <c r="L2" s="49"/>
      <c r="M2" s="49"/>
      <c r="N2" s="49"/>
      <c r="O2" s="49"/>
      <c r="P2" s="49"/>
      <c r="Q2" s="49"/>
      <c r="R2" s="49"/>
      <c r="S2" s="49"/>
      <c r="T2" s="49"/>
      <c r="U2" s="49"/>
      <c r="V2" s="49"/>
      <c r="W2" s="49"/>
      <c r="X2" s="49"/>
      <c r="Y2" s="49"/>
    </row>
    <row r="3" spans="1:25" ht="30" x14ac:dyDescent="0.25">
      <c r="B3" s="14" t="s">
        <v>7</v>
      </c>
      <c r="C3" s="50" t="s">
        <v>63</v>
      </c>
      <c r="D3" s="15" t="s">
        <v>9</v>
      </c>
      <c r="E3" s="15" t="s">
        <v>10</v>
      </c>
      <c r="F3" s="14" t="s">
        <v>11</v>
      </c>
      <c r="L3" s="49"/>
      <c r="M3" s="49"/>
      <c r="N3" s="49"/>
      <c r="O3" s="49"/>
      <c r="P3" s="49"/>
      <c r="Q3" s="49"/>
      <c r="R3" s="49"/>
      <c r="S3" s="49"/>
      <c r="T3" s="49"/>
      <c r="U3" s="49"/>
      <c r="V3" s="49"/>
      <c r="W3" s="49"/>
      <c r="X3" s="49"/>
      <c r="Y3" s="49"/>
    </row>
    <row r="4" spans="1:25" ht="60" x14ac:dyDescent="0.25">
      <c r="B4" s="51" t="s">
        <v>64</v>
      </c>
      <c r="C4" s="51" t="s">
        <v>65</v>
      </c>
      <c r="D4" s="52" t="s">
        <v>66</v>
      </c>
      <c r="E4" s="52" t="s">
        <v>67</v>
      </c>
      <c r="F4" s="52" t="s">
        <v>68</v>
      </c>
      <c r="L4" s="49"/>
      <c r="M4" s="49"/>
      <c r="N4" s="49"/>
      <c r="O4" s="49"/>
      <c r="P4" s="49"/>
      <c r="Q4" s="49"/>
      <c r="R4" s="49"/>
      <c r="S4" s="49"/>
      <c r="T4" s="49"/>
      <c r="U4" s="49"/>
      <c r="V4" s="49"/>
      <c r="W4" s="49"/>
      <c r="X4" s="49"/>
      <c r="Y4" s="49"/>
    </row>
    <row r="5" spans="1:25" ht="30" x14ac:dyDescent="0.25">
      <c r="B5" s="51" t="s">
        <v>69</v>
      </c>
      <c r="C5" s="51" t="s">
        <v>70</v>
      </c>
      <c r="D5" s="52" t="s">
        <v>66</v>
      </c>
      <c r="E5" s="52" t="s">
        <v>67</v>
      </c>
      <c r="F5" s="52" t="s">
        <v>68</v>
      </c>
      <c r="L5" s="49"/>
      <c r="M5" s="49"/>
      <c r="N5" s="49"/>
      <c r="O5" s="49"/>
      <c r="P5" s="49"/>
      <c r="Q5" s="49"/>
      <c r="R5" s="49"/>
      <c r="S5" s="49"/>
      <c r="T5" s="49"/>
      <c r="U5" s="49"/>
      <c r="V5" s="49"/>
      <c r="W5" s="49"/>
      <c r="X5" s="49"/>
      <c r="Y5" s="49"/>
    </row>
    <row r="6" spans="1:25" ht="30" x14ac:dyDescent="0.25">
      <c r="B6" s="51" t="s">
        <v>71</v>
      </c>
      <c r="C6" s="51" t="s">
        <v>72</v>
      </c>
      <c r="D6" s="52" t="s">
        <v>66</v>
      </c>
      <c r="E6" s="52" t="s">
        <v>67</v>
      </c>
      <c r="F6" s="52" t="s">
        <v>68</v>
      </c>
      <c r="L6" s="49"/>
      <c r="M6" s="49"/>
      <c r="N6" s="49"/>
      <c r="O6" s="49"/>
      <c r="P6" s="49"/>
      <c r="Q6" s="49"/>
      <c r="R6" s="49"/>
      <c r="S6" s="49"/>
      <c r="T6" s="49"/>
      <c r="U6" s="49"/>
      <c r="V6" s="49"/>
      <c r="W6" s="49"/>
      <c r="X6" s="49"/>
      <c r="Y6" s="49"/>
    </row>
    <row r="7" spans="1:25" ht="30" x14ac:dyDescent="0.25">
      <c r="B7" s="51" t="s">
        <v>73</v>
      </c>
      <c r="C7" s="51" t="s">
        <v>74</v>
      </c>
      <c r="D7" s="52" t="s">
        <v>66</v>
      </c>
      <c r="E7" s="52" t="s">
        <v>67</v>
      </c>
      <c r="F7" s="52" t="s">
        <v>68</v>
      </c>
    </row>
    <row r="8" spans="1:25" ht="30" x14ac:dyDescent="0.25">
      <c r="B8" s="53" t="s">
        <v>75</v>
      </c>
      <c r="C8" s="51" t="s">
        <v>76</v>
      </c>
      <c r="D8" s="52" t="s">
        <v>66</v>
      </c>
      <c r="E8" s="52" t="s">
        <v>67</v>
      </c>
      <c r="F8" s="52" t="s">
        <v>68</v>
      </c>
    </row>
    <row r="9" spans="1:25" ht="30" x14ac:dyDescent="0.25">
      <c r="B9" s="51" t="s">
        <v>77</v>
      </c>
      <c r="C9" s="51" t="s">
        <v>78</v>
      </c>
      <c r="D9" s="52" t="s">
        <v>66</v>
      </c>
      <c r="E9" s="52" t="s">
        <v>67</v>
      </c>
      <c r="F9" s="52" t="s">
        <v>68</v>
      </c>
    </row>
    <row r="10" spans="1:25" ht="90" x14ac:dyDescent="0.25">
      <c r="B10" s="51" t="s">
        <v>79</v>
      </c>
      <c r="C10" s="51" t="s">
        <v>80</v>
      </c>
      <c r="D10" s="52" t="s">
        <v>66</v>
      </c>
      <c r="E10" s="52" t="s">
        <v>67</v>
      </c>
      <c r="F10" s="52" t="s">
        <v>68</v>
      </c>
    </row>
  </sheetData>
  <mergeCells count="1">
    <mergeCell ref="B1:F1"/>
  </mergeCells>
  <hyperlinks>
    <hyperlink ref="A1" location="'ראשי'!A1" display="חזור לראשי"/>
  </hyperlink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R41"/>
  <sheetViews>
    <sheetView rightToLeft="1" zoomScaleNormal="100" zoomScaleSheetLayoutView="120" workbookViewId="0"/>
  </sheetViews>
  <sheetFormatPr defaultRowHeight="15" x14ac:dyDescent="0.25"/>
  <cols>
    <col min="1" max="1" width="9" style="54"/>
    <col min="2" max="2" width="9" style="79"/>
    <col min="3" max="12" width="9.375" style="54" customWidth="1"/>
    <col min="13" max="13" width="9" style="54"/>
    <col min="14" max="18" width="9" style="55"/>
    <col min="19" max="16384" width="9" style="54"/>
  </cols>
  <sheetData>
    <row r="1" spans="1:18" ht="18.75" x14ac:dyDescent="0.25">
      <c r="A1" s="9" t="s">
        <v>482</v>
      </c>
      <c r="B1" s="361" t="s">
        <v>81</v>
      </c>
      <c r="C1" s="361"/>
      <c r="D1" s="361"/>
      <c r="E1" s="361"/>
      <c r="F1" s="361"/>
      <c r="G1" s="361"/>
      <c r="H1" s="361"/>
      <c r="I1" s="361"/>
      <c r="J1" s="361"/>
      <c r="K1" s="361"/>
      <c r="L1" s="361"/>
    </row>
    <row r="2" spans="1:18" ht="18.75" x14ac:dyDescent="0.3">
      <c r="B2" s="362" t="s">
        <v>82</v>
      </c>
      <c r="C2" s="362"/>
      <c r="D2" s="362"/>
      <c r="E2" s="362"/>
      <c r="F2" s="362"/>
      <c r="G2" s="362"/>
      <c r="H2" s="362"/>
      <c r="I2" s="362"/>
      <c r="J2" s="362"/>
      <c r="K2" s="362"/>
      <c r="L2" s="362"/>
    </row>
    <row r="3" spans="1:18" ht="16.5" x14ac:dyDescent="0.25">
      <c r="B3" s="363" t="s">
        <v>35</v>
      </c>
      <c r="C3" s="363"/>
      <c r="D3" s="363"/>
      <c r="E3" s="363"/>
      <c r="F3" s="363"/>
      <c r="G3" s="363"/>
      <c r="H3" s="363"/>
      <c r="I3" s="363"/>
      <c r="J3" s="363"/>
      <c r="K3" s="363"/>
      <c r="L3" s="363"/>
    </row>
    <row r="4" spans="1:18" ht="15.75" customHeight="1" x14ac:dyDescent="0.25">
      <c r="B4" s="56"/>
      <c r="C4" s="57"/>
      <c r="D4" s="57"/>
      <c r="E4" s="57"/>
      <c r="F4" s="57"/>
      <c r="G4" s="57"/>
      <c r="H4" s="57"/>
      <c r="I4" s="57"/>
      <c r="J4" s="57"/>
      <c r="K4" s="57"/>
      <c r="L4" s="57"/>
    </row>
    <row r="5" spans="1:18" ht="15.75" customHeight="1" x14ac:dyDescent="0.25">
      <c r="B5" s="58"/>
      <c r="C5" s="364" t="s">
        <v>83</v>
      </c>
      <c r="D5" s="364"/>
      <c r="E5" s="364"/>
      <c r="F5" s="364"/>
      <c r="G5" s="58"/>
      <c r="H5" s="365" t="s">
        <v>84</v>
      </c>
      <c r="I5" s="365"/>
      <c r="J5" s="365"/>
      <c r="K5" s="365"/>
      <c r="L5" s="59" t="s">
        <v>85</v>
      </c>
    </row>
    <row r="6" spans="1:18" ht="15.75" customHeight="1" x14ac:dyDescent="0.25">
      <c r="B6" s="58"/>
      <c r="C6" s="60" t="s">
        <v>86</v>
      </c>
      <c r="D6" s="61" t="s">
        <v>86</v>
      </c>
      <c r="E6" s="366" t="s">
        <v>87</v>
      </c>
      <c r="F6" s="366"/>
      <c r="G6" s="58" t="s">
        <v>88</v>
      </c>
      <c r="H6" s="58" t="s">
        <v>86</v>
      </c>
      <c r="I6" s="58" t="s">
        <v>86</v>
      </c>
      <c r="J6" s="367" t="s">
        <v>87</v>
      </c>
      <c r="K6" s="367"/>
      <c r="L6" s="59" t="s">
        <v>89</v>
      </c>
    </row>
    <row r="7" spans="1:18" ht="15.75" customHeight="1" x14ac:dyDescent="0.25">
      <c r="B7" s="56" t="s">
        <v>90</v>
      </c>
      <c r="C7" s="56" t="s">
        <v>91</v>
      </c>
      <c r="D7" s="56" t="s">
        <v>92</v>
      </c>
      <c r="E7" s="57" t="s">
        <v>93</v>
      </c>
      <c r="F7" s="56" t="s">
        <v>94</v>
      </c>
      <c r="G7" s="56" t="s">
        <v>95</v>
      </c>
      <c r="H7" s="56" t="s">
        <v>91</v>
      </c>
      <c r="I7" s="56" t="s">
        <v>92</v>
      </c>
      <c r="J7" s="56" t="s">
        <v>93</v>
      </c>
      <c r="K7" s="56" t="s">
        <v>94</v>
      </c>
      <c r="L7" s="62" t="s">
        <v>96</v>
      </c>
    </row>
    <row r="8" spans="1:18" ht="15.75" customHeight="1" x14ac:dyDescent="0.25">
      <c r="B8" s="358" t="s">
        <v>97</v>
      </c>
      <c r="C8" s="358"/>
      <c r="D8" s="358"/>
      <c r="E8" s="358"/>
      <c r="F8" s="358"/>
      <c r="G8" s="358"/>
      <c r="H8" s="358"/>
      <c r="I8" s="358"/>
      <c r="J8" s="358"/>
      <c r="K8" s="358"/>
      <c r="L8" s="358"/>
    </row>
    <row r="9" spans="1:18" ht="15.75" hidden="1" customHeight="1" x14ac:dyDescent="0.25">
      <c r="B9" s="63"/>
      <c r="C9" s="64"/>
      <c r="D9" s="64"/>
      <c r="E9" s="64"/>
      <c r="F9" s="64"/>
      <c r="G9" s="65" t="s">
        <v>5</v>
      </c>
      <c r="H9" s="65" t="s">
        <v>5</v>
      </c>
      <c r="I9" s="65" t="s">
        <v>5</v>
      </c>
      <c r="J9" s="65" t="s">
        <v>5</v>
      </c>
      <c r="K9" s="65" t="s">
        <v>5</v>
      </c>
      <c r="L9" s="64"/>
    </row>
    <row r="10" spans="1:18" s="67" customFormat="1" ht="15.75" customHeight="1" x14ac:dyDescent="0.25">
      <c r="B10" s="66">
        <v>2012</v>
      </c>
      <c r="C10" s="65">
        <v>-2.6095061302480849</v>
      </c>
      <c r="D10" s="65">
        <v>-2.713178355210033</v>
      </c>
      <c r="E10" s="65">
        <v>-3.568161025490324</v>
      </c>
      <c r="F10" s="65">
        <v>-4.7345767538715888</v>
      </c>
      <c r="G10" s="65">
        <v>7.7642418083065046</v>
      </c>
      <c r="H10" s="65">
        <v>4.9521273121033493</v>
      </c>
      <c r="I10" s="65">
        <v>4.8404057249073151</v>
      </c>
      <c r="J10" s="65">
        <v>3.919040132687357</v>
      </c>
      <c r="K10" s="65">
        <v>2.6620610666644451</v>
      </c>
      <c r="L10" s="65">
        <v>1.7076117599677643</v>
      </c>
      <c r="N10" s="68"/>
      <c r="O10" s="68"/>
      <c r="P10" s="68"/>
      <c r="Q10" s="68"/>
      <c r="R10" s="68"/>
    </row>
    <row r="11" spans="1:18" s="67" customFormat="1" ht="15.75" customHeight="1" x14ac:dyDescent="0.25">
      <c r="B11" s="66">
        <v>2013</v>
      </c>
      <c r="C11" s="65">
        <v>1.0526316467066144</v>
      </c>
      <c r="D11" s="65">
        <v>1.3944222949312302</v>
      </c>
      <c r="E11" s="65">
        <v>0.18975327494248351</v>
      </c>
      <c r="F11" s="65">
        <v>-3.2379518030401733</v>
      </c>
      <c r="G11" s="65">
        <v>-6.3584838387734655</v>
      </c>
      <c r="H11" s="65">
        <v>-5.3727836052045008</v>
      </c>
      <c r="I11" s="65">
        <v>-5.0527256601096919</v>
      </c>
      <c r="J11" s="65">
        <v>-6.1807959951517439</v>
      </c>
      <c r="K11" s="65">
        <v>-9.3905509997100456</v>
      </c>
      <c r="L11" s="65">
        <v>1.525877546771226</v>
      </c>
      <c r="N11" s="68"/>
      <c r="O11" s="68"/>
      <c r="P11" s="68"/>
      <c r="Q11" s="68"/>
      <c r="R11" s="68"/>
    </row>
    <row r="12" spans="1:18" s="67" customFormat="1" ht="15.75" customHeight="1" x14ac:dyDescent="0.25">
      <c r="B12" s="66">
        <v>2014</v>
      </c>
      <c r="C12" s="65">
        <v>0.56818175929966852</v>
      </c>
      <c r="D12" s="65">
        <v>0.98231834103950089</v>
      </c>
      <c r="E12" s="65">
        <v>-1.3257575241143793</v>
      </c>
      <c r="F12" s="65">
        <v>-6.0700389246727715</v>
      </c>
      <c r="G12" s="65">
        <v>-0.90977917355981042</v>
      </c>
      <c r="H12" s="65">
        <v>-0.34676661357421201</v>
      </c>
      <c r="I12" s="65">
        <v>6.3602239794846582E-2</v>
      </c>
      <c r="J12" s="65">
        <v>-2.2234752318278872</v>
      </c>
      <c r="K12" s="65">
        <v>-6.9245941482689481</v>
      </c>
      <c r="L12" s="65">
        <v>0.47595601509931029</v>
      </c>
      <c r="N12" s="68"/>
      <c r="O12" s="68"/>
      <c r="P12" s="68"/>
      <c r="Q12" s="68"/>
      <c r="R12" s="68"/>
    </row>
    <row r="13" spans="1:18" ht="15.75" customHeight="1" x14ac:dyDescent="0.25">
      <c r="B13" s="69">
        <v>2015</v>
      </c>
      <c r="C13" s="65">
        <v>-5.4613935699249101</v>
      </c>
      <c r="D13" s="65">
        <v>-6.5175097569988854</v>
      </c>
      <c r="E13" s="65">
        <v>-9.6928982833861639</v>
      </c>
      <c r="F13" s="65">
        <v>-43.33057166397122</v>
      </c>
      <c r="G13" s="65">
        <v>8.636181008881394</v>
      </c>
      <c r="H13" s="65">
        <v>2.703131604650344</v>
      </c>
      <c r="I13" s="65">
        <v>1.5558073119965821</v>
      </c>
      <c r="J13" s="65">
        <v>-1.8938135152647639</v>
      </c>
      <c r="K13" s="65">
        <v>-38.436497256173439</v>
      </c>
      <c r="L13" s="65">
        <v>-0.63247490614615209</v>
      </c>
    </row>
    <row r="14" spans="1:18" ht="15.75" customHeight="1" x14ac:dyDescent="0.25">
      <c r="B14" s="69">
        <v>2016</v>
      </c>
      <c r="C14" s="65">
        <v>-0.30000000000000027</v>
      </c>
      <c r="D14" s="65">
        <v>0.49999999999998934</v>
      </c>
      <c r="E14" s="65">
        <v>-4.0000000000000036</v>
      </c>
      <c r="F14" s="65">
        <v>-17.000000000000004</v>
      </c>
      <c r="G14" s="65">
        <v>-1.191571345094844</v>
      </c>
      <c r="H14" s="65">
        <v>-1.4879966310595738</v>
      </c>
      <c r="I14" s="65">
        <v>-0.69752920182032385</v>
      </c>
      <c r="J14" s="65">
        <v>-5.1439084912910609</v>
      </c>
      <c r="K14" s="65">
        <v>-17.989004216428729</v>
      </c>
      <c r="L14" s="65">
        <v>-0.54493628437294328</v>
      </c>
    </row>
    <row r="15" spans="1:18" ht="15.75" customHeight="1" x14ac:dyDescent="0.25">
      <c r="B15" s="69">
        <v>2017</v>
      </c>
      <c r="C15" s="65">
        <v>2.6078234704112191</v>
      </c>
      <c r="D15" s="65">
        <v>3.4825870646766122</v>
      </c>
      <c r="E15" s="65">
        <v>3.125</v>
      </c>
      <c r="F15" s="65">
        <v>24.578313253012052</v>
      </c>
      <c r="G15" s="65">
        <v>-6.2684369396434185</v>
      </c>
      <c r="H15" s="65">
        <v>-3.8240832389721424</v>
      </c>
      <c r="I15" s="65">
        <v>-3.0041536489842313</v>
      </c>
      <c r="J15" s="65">
        <v>-3.3393255940072697</v>
      </c>
      <c r="K15" s="65">
        <v>16.769200246275553</v>
      </c>
      <c r="L15" s="65">
        <v>0.24223442193400668</v>
      </c>
    </row>
    <row r="16" spans="1:18" ht="15.75" customHeight="1" x14ac:dyDescent="0.25">
      <c r="B16" s="69">
        <v>2018</v>
      </c>
      <c r="C16" s="65">
        <v>1.9550342130987275</v>
      </c>
      <c r="D16" s="65">
        <v>2.4038461538461453</v>
      </c>
      <c r="E16" s="65">
        <v>5.4545454545454675</v>
      </c>
      <c r="F16" s="65">
        <v>26.015473887814309</v>
      </c>
      <c r="G16" s="65">
        <v>-0.13615158261778282</v>
      </c>
      <c r="H16" s="65">
        <v>1.8162208204591135</v>
      </c>
      <c r="I16" s="65">
        <v>2.2644216966462016</v>
      </c>
      <c r="J16" s="65">
        <v>5.3109674219667058</v>
      </c>
      <c r="K16" s="65">
        <v>25.843901825772765</v>
      </c>
      <c r="L16" s="65">
        <v>0.80671989354625939</v>
      </c>
    </row>
    <row r="17" spans="2:12" ht="15.75" customHeight="1" x14ac:dyDescent="0.25">
      <c r="B17" s="69">
        <v>2019</v>
      </c>
      <c r="C17" s="65">
        <v>-1.5340364333652823</v>
      </c>
      <c r="D17" s="65">
        <v>-1.5962441314554043</v>
      </c>
      <c r="E17" s="65">
        <v>-3.7356321839080553</v>
      </c>
      <c r="F17" s="65">
        <v>-11.665387567152742</v>
      </c>
      <c r="G17" s="65">
        <v>-0.84577221963497706</v>
      </c>
      <c r="H17" s="65">
        <v>-2.3668341990077835</v>
      </c>
      <c r="I17" s="65">
        <v>-2.4285157616689701</v>
      </c>
      <c r="J17" s="65">
        <v>-4.549809464303789</v>
      </c>
      <c r="K17" s="65">
        <v>-12.41249717943198</v>
      </c>
      <c r="L17" s="65">
        <v>0.8416787772158596</v>
      </c>
    </row>
    <row r="18" spans="2:12" ht="15.75" customHeight="1" x14ac:dyDescent="0.25">
      <c r="B18" s="69">
        <v>2020</v>
      </c>
      <c r="C18" s="65">
        <v>0.29211295034079487</v>
      </c>
      <c r="D18" s="65">
        <v>0.66793893129770687</v>
      </c>
      <c r="E18" s="65">
        <v>-1.1940298507462699</v>
      </c>
      <c r="F18" s="65">
        <v>-26.151172893136398</v>
      </c>
      <c r="G18" s="65">
        <v>-3.4260220998364899</v>
      </c>
      <c r="H18" s="65">
        <v>-3.143917003730845</v>
      </c>
      <c r="I18" s="65">
        <v>-2.7809669039384532</v>
      </c>
      <c r="J18" s="65">
        <v>-4.5791442240175506</v>
      </c>
      <c r="K18" s="65">
        <v>-28.681250030287597</v>
      </c>
      <c r="L18" s="65">
        <v>-0.58667988762189927</v>
      </c>
    </row>
    <row r="19" spans="2:12" ht="15.75" customHeight="1" x14ac:dyDescent="0.25">
      <c r="B19" s="359" t="s">
        <v>98</v>
      </c>
      <c r="C19" s="359"/>
      <c r="D19" s="359"/>
      <c r="E19" s="359"/>
      <c r="F19" s="359"/>
      <c r="G19" s="359"/>
      <c r="H19" s="359"/>
      <c r="I19" s="359"/>
      <c r="J19" s="359"/>
      <c r="K19" s="359"/>
      <c r="L19" s="359"/>
    </row>
    <row r="20" spans="2:12" ht="15.75" hidden="1" customHeight="1" x14ac:dyDescent="0.25">
      <c r="B20" s="70"/>
      <c r="C20" s="71"/>
      <c r="D20" s="71"/>
      <c r="E20" s="71"/>
      <c r="F20" s="71"/>
      <c r="G20" s="72" t="s">
        <v>5</v>
      </c>
      <c r="H20" s="72" t="s">
        <v>5</v>
      </c>
      <c r="I20" s="72" t="s">
        <v>5</v>
      </c>
      <c r="J20" s="72" t="s">
        <v>5</v>
      </c>
      <c r="K20" s="72" t="s">
        <v>5</v>
      </c>
      <c r="L20" s="72" t="s">
        <v>5</v>
      </c>
    </row>
    <row r="21" spans="2:12" ht="15.75" customHeight="1" x14ac:dyDescent="0.25">
      <c r="B21" s="66">
        <v>2012</v>
      </c>
      <c r="C21" s="72">
        <v>-1.226415078613019</v>
      </c>
      <c r="D21" s="72">
        <v>-1.2770137111902224</v>
      </c>
      <c r="E21" s="72">
        <v>-2.3062730508659923</v>
      </c>
      <c r="F21" s="72">
        <v>-5.7512580980184413</v>
      </c>
      <c r="G21" s="72">
        <v>3.190942460182411</v>
      </c>
      <c r="H21" s="72">
        <v>1.9253931820878645</v>
      </c>
      <c r="I21" s="72">
        <v>1.8731799762594648</v>
      </c>
      <c r="J21" s="72">
        <v>0.81107756328859804</v>
      </c>
      <c r="K21" s="72">
        <v>-2.7438349744803858</v>
      </c>
      <c r="L21" s="72">
        <v>1.6340916372956205</v>
      </c>
    </row>
    <row r="22" spans="2:12" ht="15.75" customHeight="1" x14ac:dyDescent="0.25">
      <c r="B22" s="66">
        <v>2013</v>
      </c>
      <c r="C22" s="72">
        <v>2.2922636616962588</v>
      </c>
      <c r="D22" s="72">
        <v>3.1840795786792331</v>
      </c>
      <c r="E22" s="72">
        <v>-0.75542965019380626</v>
      </c>
      <c r="F22" s="72">
        <v>-1.2204424126954772</v>
      </c>
      <c r="G22" s="72">
        <v>-8.1814691703623659</v>
      </c>
      <c r="H22" s="72">
        <v>-6.0767463534512123</v>
      </c>
      <c r="I22" s="72">
        <v>-5.2578940807725623</v>
      </c>
      <c r="J22" s="72">
        <v>-8.8750935766217953</v>
      </c>
      <c r="K22" s="72">
        <v>-9.3020614633211309</v>
      </c>
      <c r="L22" s="72">
        <v>1.8503196903917551</v>
      </c>
    </row>
    <row r="23" spans="2:12" ht="15.75" customHeight="1" x14ac:dyDescent="0.25">
      <c r="B23" s="66">
        <v>2014</v>
      </c>
      <c r="C23" s="72">
        <v>-2.1475257200895159</v>
      </c>
      <c r="D23" s="72">
        <v>-2.3143683307103924</v>
      </c>
      <c r="E23" s="72">
        <v>-3.5204567395359931</v>
      </c>
      <c r="F23" s="72">
        <v>-24.787644815459764</v>
      </c>
      <c r="G23" s="72">
        <v>8.701750190001988</v>
      </c>
      <c r="H23" s="72">
        <v>6.3673521464842509</v>
      </c>
      <c r="I23" s="72">
        <v>6.1859913086766527</v>
      </c>
      <c r="J23" s="72">
        <v>4.874952099444485</v>
      </c>
      <c r="K23" s="72">
        <v>-18.242853555284068</v>
      </c>
      <c r="L23" s="72">
        <v>-0.19537609899077379</v>
      </c>
    </row>
    <row r="24" spans="2:12" ht="15.75" customHeight="1" x14ac:dyDescent="0.25">
      <c r="B24" s="66">
        <v>2015</v>
      </c>
      <c r="C24" s="72">
        <v>-4.1984732645256706</v>
      </c>
      <c r="D24" s="72">
        <v>-4.6396840925666201</v>
      </c>
      <c r="E24" s="72">
        <v>-9.5660749461461414</v>
      </c>
      <c r="F24" s="72">
        <v>-40.965092381722734</v>
      </c>
      <c r="G24" s="72">
        <v>1.1659229162373386</v>
      </c>
      <c r="H24" s="72">
        <v>-3.081501310211554</v>
      </c>
      <c r="I24" s="72">
        <v>-3.5278563164055421</v>
      </c>
      <c r="J24" s="72">
        <v>-8.5116850898903742</v>
      </c>
      <c r="K24" s="72">
        <v>-40.276790865221699</v>
      </c>
      <c r="L24" s="72">
        <v>-0.86199206590236166</v>
      </c>
    </row>
    <row r="25" spans="2:12" ht="15.75" customHeight="1" x14ac:dyDescent="0.25">
      <c r="B25" s="66">
        <v>2016</v>
      </c>
      <c r="C25" s="72">
        <v>-0.30000000000000027</v>
      </c>
      <c r="D25" s="72">
        <v>-1.1144927898607326</v>
      </c>
      <c r="E25" s="72">
        <v>-1.7936750304542559</v>
      </c>
      <c r="F25" s="72">
        <v>14.985739124035558</v>
      </c>
      <c r="G25" s="72">
        <v>-1.2066853920052467</v>
      </c>
      <c r="H25" s="72">
        <v>-1.5030653358292234</v>
      </c>
      <c r="I25" s="72">
        <v>-2.3077297601757807</v>
      </c>
      <c r="J25" s="72">
        <v>-2.978716407886961</v>
      </c>
      <c r="K25" s="72">
        <v>13.598223007136557</v>
      </c>
      <c r="L25" s="72">
        <v>-0.26854649211144332</v>
      </c>
    </row>
    <row r="26" spans="2:12" ht="15.75" customHeight="1" x14ac:dyDescent="0.25">
      <c r="B26" s="66">
        <v>2017</v>
      </c>
      <c r="C26" s="72">
        <v>4.8144433299899703</v>
      </c>
      <c r="D26" s="72">
        <v>6.8410462776659964</v>
      </c>
      <c r="E26" s="72">
        <v>6.2761506276150625</v>
      </c>
      <c r="F26" s="72">
        <v>19.354838709677423</v>
      </c>
      <c r="G26" s="72">
        <v>-8.3547200688771426</v>
      </c>
      <c r="H26" s="72">
        <v>-3.9425100019825576</v>
      </c>
      <c r="I26" s="72">
        <v>-2.0852240574924741</v>
      </c>
      <c r="J26" s="72">
        <v>-2.6029242573003986</v>
      </c>
      <c r="K26" s="72">
        <v>9.383076046824069</v>
      </c>
      <c r="L26" s="72">
        <v>0.29811738557343759</v>
      </c>
    </row>
    <row r="27" spans="2:12" ht="15.75" customHeight="1" x14ac:dyDescent="0.25">
      <c r="B27" s="66">
        <v>2018</v>
      </c>
      <c r="C27" s="72">
        <v>-0.4784688995215336</v>
      </c>
      <c r="D27" s="72">
        <v>-0.56497175141243527</v>
      </c>
      <c r="E27" s="72">
        <v>1.9685039370078705</v>
      </c>
      <c r="F27" s="72">
        <v>10.462074978204017</v>
      </c>
      <c r="G27" s="72">
        <v>5.5181371781055422</v>
      </c>
      <c r="H27" s="72">
        <v>5.0132657083538534</v>
      </c>
      <c r="I27" s="72">
        <v>4.9219895104326117</v>
      </c>
      <c r="J27" s="72">
        <v>7.5952658627139513</v>
      </c>
      <c r="K27" s="72">
        <v>16.557523805283104</v>
      </c>
      <c r="L27" s="72">
        <v>1.062064387653483</v>
      </c>
    </row>
    <row r="28" spans="2:12" ht="15.75" customHeight="1" x14ac:dyDescent="0.25">
      <c r="B28" s="66">
        <v>2019</v>
      </c>
      <c r="C28" s="72">
        <v>-1.2499999999999956</v>
      </c>
      <c r="D28" s="72">
        <v>-0.7575757575757569</v>
      </c>
      <c r="E28" s="72">
        <v>-4.6332046332046346</v>
      </c>
      <c r="F28" s="72">
        <v>-11.760063141278621</v>
      </c>
      <c r="G28" s="72">
        <v>-5.7316851985593553</v>
      </c>
      <c r="H28" s="72">
        <v>-6.9100391335773619</v>
      </c>
      <c r="I28" s="72">
        <v>-6.4458390985702607</v>
      </c>
      <c r="J28" s="72">
        <v>-10.099329127583644</v>
      </c>
      <c r="K28" s="72">
        <v>-16.817698541428072</v>
      </c>
      <c r="L28" s="72">
        <v>0.4361238463954642</v>
      </c>
    </row>
    <row r="29" spans="2:12" ht="15.75" customHeight="1" x14ac:dyDescent="0.25">
      <c r="B29" s="66">
        <v>2020</v>
      </c>
      <c r="C29" s="72">
        <v>1.1684518013632017</v>
      </c>
      <c r="D29" s="72">
        <v>1.8129770992366456</v>
      </c>
      <c r="E29" s="72">
        <v>2.1255060728744946</v>
      </c>
      <c r="F29" s="72">
        <v>-26.207513416815743</v>
      </c>
      <c r="G29" s="72">
        <v>-4.5369017044866951</v>
      </c>
      <c r="H29" s="72">
        <v>-3.4214614128156629</v>
      </c>
      <c r="I29" s="72">
        <v>-2.8061775941672695</v>
      </c>
      <c r="J29" s="72">
        <v>-2.5078277528614024</v>
      </c>
      <c r="K29" s="72">
        <v>-29.55540599839135</v>
      </c>
      <c r="L29" s="72">
        <v>-0.69352708058123547</v>
      </c>
    </row>
    <row r="30" spans="2:12" ht="15.75" customHeight="1" x14ac:dyDescent="0.25">
      <c r="B30" s="359" t="s">
        <v>99</v>
      </c>
      <c r="C30" s="359"/>
      <c r="D30" s="359"/>
      <c r="E30" s="359"/>
      <c r="F30" s="359"/>
      <c r="G30" s="359"/>
      <c r="H30" s="359"/>
      <c r="I30" s="359"/>
      <c r="J30" s="359"/>
      <c r="K30" s="359"/>
      <c r="L30" s="359"/>
    </row>
    <row r="31" spans="2:12" ht="15.75" customHeight="1" x14ac:dyDescent="0.25">
      <c r="B31" s="73">
        <v>2020</v>
      </c>
      <c r="C31" s="72"/>
      <c r="D31" s="72"/>
      <c r="E31" s="72"/>
      <c r="F31" s="72"/>
      <c r="G31" s="72"/>
      <c r="H31" s="72"/>
      <c r="I31" s="72"/>
      <c r="J31" s="72"/>
      <c r="K31" s="72"/>
      <c r="L31" s="74"/>
    </row>
    <row r="32" spans="2:12" ht="15.75" customHeight="1" x14ac:dyDescent="0.25">
      <c r="B32" s="75" t="s">
        <v>100</v>
      </c>
      <c r="C32" s="72">
        <v>9.7370983446931625E-2</v>
      </c>
      <c r="D32" s="72">
        <v>-9.5419847328237495E-2</v>
      </c>
      <c r="E32" s="72">
        <v>-0.20242914979757831</v>
      </c>
      <c r="F32" s="72">
        <v>-4.9194991055456221</v>
      </c>
      <c r="G32" s="72">
        <v>0.32887111359070076</v>
      </c>
      <c r="H32" s="72">
        <v>0.42656232207520794</v>
      </c>
      <c r="I32" s="72">
        <v>0.23313745794797391</v>
      </c>
      <c r="J32" s="72">
        <v>0.12577623279397265</v>
      </c>
      <c r="K32" s="72">
        <v>-4.6068068034463945</v>
      </c>
      <c r="L32" s="72">
        <v>-0.46235138705413847</v>
      </c>
    </row>
    <row r="33" spans="2:12" ht="15.75" customHeight="1" x14ac:dyDescent="0.25">
      <c r="B33" s="66" t="s">
        <v>101</v>
      </c>
      <c r="C33" s="72">
        <v>-0.77821011673151474</v>
      </c>
      <c r="D33" s="72">
        <v>0.19102196752627254</v>
      </c>
      <c r="E33" s="72">
        <v>-0.10141987829613841</v>
      </c>
      <c r="F33" s="72">
        <v>-40.35747883349012</v>
      </c>
      <c r="G33" s="72">
        <v>0.30350986427460924</v>
      </c>
      <c r="H33" s="72">
        <v>-0.47706219692595919</v>
      </c>
      <c r="I33" s="72">
        <v>0.49511160231523466</v>
      </c>
      <c r="J33" s="72">
        <v>0.20178216664352711</v>
      </c>
      <c r="K33" s="72">
        <v>-40.176457898447694</v>
      </c>
      <c r="L33" s="72">
        <v>-0.29860650298608737</v>
      </c>
    </row>
    <row r="34" spans="2:12" ht="15.75" customHeight="1" x14ac:dyDescent="0.25">
      <c r="B34" s="66" t="s">
        <v>102</v>
      </c>
      <c r="C34" s="72">
        <v>0.88235294117646745</v>
      </c>
      <c r="D34" s="72">
        <v>0.38131553860818457</v>
      </c>
      <c r="E34" s="72">
        <v>0.40609137055838129</v>
      </c>
      <c r="F34" s="72">
        <v>28.075709779179814</v>
      </c>
      <c r="G34" s="72">
        <v>-2.7698627790212371</v>
      </c>
      <c r="H34" s="72">
        <v>-1.9119498035420235</v>
      </c>
      <c r="I34" s="72">
        <v>-2.3991091575875756</v>
      </c>
      <c r="J34" s="72">
        <v>-2.3750195821847786</v>
      </c>
      <c r="K34" s="72">
        <v>24.52818836503905</v>
      </c>
      <c r="L34" s="72">
        <v>0</v>
      </c>
    </row>
    <row r="35" spans="2:12" ht="15.75" customHeight="1" x14ac:dyDescent="0.25">
      <c r="B35" s="76" t="s">
        <v>103</v>
      </c>
      <c r="C35" s="77">
        <v>0.97181729834792119</v>
      </c>
      <c r="D35" s="77">
        <v>1.3295346628680038</v>
      </c>
      <c r="E35" s="77">
        <v>2.0222446916076775</v>
      </c>
      <c r="F35" s="77">
        <v>1.6009852216748666</v>
      </c>
      <c r="G35" s="77">
        <v>-2.4353320457192074</v>
      </c>
      <c r="H35" s="77">
        <v>-1.4871817254638042</v>
      </c>
      <c r="I35" s="77">
        <v>-1.1381759665549773</v>
      </c>
      <c r="J35" s="77">
        <v>-0.46233572712910398</v>
      </c>
      <c r="K35" s="77">
        <v>-0.87333613019502376</v>
      </c>
      <c r="L35" s="77">
        <v>6.6555740432616695E-2</v>
      </c>
    </row>
    <row r="36" spans="2:12" ht="15.75" customHeight="1" x14ac:dyDescent="0.25">
      <c r="B36" s="360" t="s">
        <v>104</v>
      </c>
      <c r="C36" s="360"/>
      <c r="D36" s="360"/>
      <c r="E36" s="360"/>
      <c r="F36" s="360"/>
      <c r="G36" s="360"/>
      <c r="H36" s="360"/>
      <c r="I36" s="360"/>
      <c r="J36" s="360"/>
      <c r="K36" s="360"/>
      <c r="L36" s="78"/>
    </row>
    <row r="37" spans="2:12" ht="15.75" customHeight="1" x14ac:dyDescent="0.25">
      <c r="B37" s="79" t="s">
        <v>105</v>
      </c>
      <c r="C37" s="80"/>
      <c r="D37" s="80"/>
      <c r="E37" s="80"/>
      <c r="F37" s="80"/>
    </row>
    <row r="39" spans="2:12" hidden="1" x14ac:dyDescent="0.25">
      <c r="B39" s="79" t="s">
        <v>46</v>
      </c>
      <c r="C39" s="67" t="s">
        <v>106</v>
      </c>
      <c r="D39" s="67" t="s">
        <v>107</v>
      </c>
      <c r="E39" s="67" t="s">
        <v>108</v>
      </c>
      <c r="F39" s="67" t="s">
        <v>109</v>
      </c>
      <c r="G39" s="54" t="s">
        <v>110</v>
      </c>
      <c r="H39" s="67" t="s">
        <v>111</v>
      </c>
      <c r="I39" s="67" t="s">
        <v>112</v>
      </c>
      <c r="J39" s="67" t="s">
        <v>113</v>
      </c>
      <c r="K39" s="67" t="s">
        <v>114</v>
      </c>
      <c r="L39" s="54" t="s">
        <v>115</v>
      </c>
    </row>
    <row r="40" spans="2:12" hidden="1" x14ac:dyDescent="0.25">
      <c r="B40" s="79" t="s">
        <v>46</v>
      </c>
      <c r="C40" s="67" t="s">
        <v>116</v>
      </c>
      <c r="D40" s="67" t="s">
        <v>117</v>
      </c>
      <c r="E40" s="67" t="s">
        <v>118</v>
      </c>
      <c r="F40" s="67" t="s">
        <v>119</v>
      </c>
      <c r="G40" s="54" t="s">
        <v>120</v>
      </c>
      <c r="H40" s="67" t="s">
        <v>121</v>
      </c>
      <c r="I40" s="67" t="s">
        <v>122</v>
      </c>
      <c r="J40" s="67" t="s">
        <v>123</v>
      </c>
      <c r="K40" s="67" t="s">
        <v>124</v>
      </c>
      <c r="L40" s="54" t="s">
        <v>125</v>
      </c>
    </row>
    <row r="41" spans="2:12" hidden="1" x14ac:dyDescent="0.25">
      <c r="C41" s="67" t="s">
        <v>126</v>
      </c>
      <c r="D41" s="67" t="s">
        <v>127</v>
      </c>
      <c r="E41" s="67" t="s">
        <v>128</v>
      </c>
      <c r="F41" s="67" t="s">
        <v>129</v>
      </c>
      <c r="G41" s="54" t="s">
        <v>130</v>
      </c>
      <c r="H41" s="54" t="s">
        <v>131</v>
      </c>
      <c r="I41" s="54" t="s">
        <v>132</v>
      </c>
      <c r="J41" s="54" t="s">
        <v>133</v>
      </c>
      <c r="K41" s="54" t="s">
        <v>134</v>
      </c>
      <c r="L41" s="54" t="s">
        <v>135</v>
      </c>
    </row>
  </sheetData>
  <mergeCells count="11">
    <mergeCell ref="B8:L8"/>
    <mergeCell ref="B19:L19"/>
    <mergeCell ref="B30:L30"/>
    <mergeCell ref="B36:K36"/>
    <mergeCell ref="B1:L1"/>
    <mergeCell ref="B2:L2"/>
    <mergeCell ref="B3:L3"/>
    <mergeCell ref="C5:F5"/>
    <mergeCell ref="H5:K5"/>
    <mergeCell ref="E6:F6"/>
    <mergeCell ref="J6:K6"/>
  </mergeCells>
  <hyperlinks>
    <hyperlink ref="A1" location="'ראשי'!A1" display="חזור לראשי"/>
  </hyperlinks>
  <printOptions horizontalCentered="1"/>
  <pageMargins left="0.55118110236220474" right="0.55118110236220474" top="0.98425196850393704" bottom="0.98425196850393704"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pageSetUpPr fitToPage="1"/>
  </sheetPr>
  <dimension ref="A1:Y10"/>
  <sheetViews>
    <sheetView rightToLeft="1" zoomScale="90" zoomScaleNormal="90" workbookViewId="0"/>
  </sheetViews>
  <sheetFormatPr defaultRowHeight="15" x14ac:dyDescent="0.25"/>
  <cols>
    <col min="1" max="1" width="9" style="81"/>
    <col min="2" max="2" width="17.625" style="81" bestFit="1" customWidth="1"/>
    <col min="3" max="3" width="60.375" style="81" customWidth="1"/>
    <col min="4" max="4" width="11" style="81" customWidth="1"/>
    <col min="5" max="5" width="8.125" style="81" customWidth="1"/>
    <col min="6" max="6" width="17.125" style="81" bestFit="1" customWidth="1"/>
    <col min="7" max="16384" width="9" style="81"/>
  </cols>
  <sheetData>
    <row r="1" spans="1:25" x14ac:dyDescent="0.25">
      <c r="A1" s="349" t="s">
        <v>482</v>
      </c>
      <c r="B1" s="357" t="s">
        <v>136</v>
      </c>
      <c r="C1" s="357"/>
      <c r="D1" s="357"/>
      <c r="E1" s="357"/>
      <c r="F1" s="357"/>
    </row>
    <row r="2" spans="1:25" x14ac:dyDescent="0.25">
      <c r="B2" s="48"/>
      <c r="C2" s="48"/>
      <c r="D2" s="48"/>
      <c r="E2" s="48"/>
      <c r="F2" s="48"/>
      <c r="L2" s="21"/>
      <c r="M2" s="21"/>
      <c r="N2" s="21"/>
      <c r="O2" s="21"/>
      <c r="P2" s="21"/>
      <c r="Q2" s="21"/>
      <c r="R2" s="21"/>
      <c r="S2" s="21"/>
      <c r="T2" s="21"/>
      <c r="U2" s="21"/>
      <c r="V2" s="21"/>
      <c r="W2" s="21"/>
      <c r="X2" s="21"/>
      <c r="Y2" s="21"/>
    </row>
    <row r="3" spans="1:25" ht="30" x14ac:dyDescent="0.25">
      <c r="B3" s="14" t="s">
        <v>7</v>
      </c>
      <c r="C3" s="14" t="s">
        <v>8</v>
      </c>
      <c r="D3" s="15" t="s">
        <v>9</v>
      </c>
      <c r="E3" s="15" t="s">
        <v>10</v>
      </c>
      <c r="F3" s="14" t="s">
        <v>11</v>
      </c>
      <c r="L3" s="21"/>
      <c r="M3" s="21"/>
      <c r="N3" s="21"/>
      <c r="O3" s="21"/>
      <c r="P3" s="21"/>
      <c r="Q3" s="21"/>
      <c r="R3" s="21"/>
      <c r="S3" s="21"/>
      <c r="T3" s="21"/>
      <c r="U3" s="21"/>
      <c r="V3" s="21"/>
      <c r="W3" s="21"/>
      <c r="X3" s="21"/>
      <c r="Y3" s="21"/>
    </row>
    <row r="4" spans="1:25" ht="38.25" customHeight="1" x14ac:dyDescent="0.25">
      <c r="B4" s="82" t="s">
        <v>83</v>
      </c>
      <c r="C4" s="82" t="s">
        <v>137</v>
      </c>
      <c r="D4" s="83" t="s">
        <v>66</v>
      </c>
      <c r="E4" s="83" t="s">
        <v>138</v>
      </c>
      <c r="F4" s="83" t="s">
        <v>68</v>
      </c>
      <c r="L4" s="21"/>
      <c r="M4" s="21"/>
      <c r="N4" s="21"/>
      <c r="O4" s="21"/>
      <c r="P4" s="21"/>
      <c r="Q4" s="21"/>
      <c r="R4" s="21"/>
      <c r="S4" s="21"/>
      <c r="T4" s="21"/>
      <c r="U4" s="21"/>
      <c r="V4" s="21"/>
      <c r="W4" s="21"/>
      <c r="X4" s="21"/>
      <c r="Y4" s="21"/>
    </row>
    <row r="5" spans="1:25" ht="30" x14ac:dyDescent="0.25">
      <c r="B5" s="82" t="s">
        <v>139</v>
      </c>
      <c r="C5" s="82" t="s">
        <v>140</v>
      </c>
      <c r="D5" s="83" t="s">
        <v>66</v>
      </c>
      <c r="E5" s="83" t="s">
        <v>138</v>
      </c>
      <c r="F5" s="83" t="s">
        <v>68</v>
      </c>
      <c r="L5" s="21"/>
      <c r="M5" s="21"/>
      <c r="N5" s="21"/>
      <c r="O5" s="21"/>
      <c r="P5" s="21"/>
      <c r="Q5" s="21"/>
      <c r="R5" s="21"/>
      <c r="S5" s="21"/>
      <c r="T5" s="21"/>
      <c r="U5" s="21"/>
      <c r="V5" s="21"/>
      <c r="W5" s="21"/>
      <c r="X5" s="21"/>
      <c r="Y5" s="21"/>
    </row>
    <row r="6" spans="1:25" ht="30" x14ac:dyDescent="0.25">
      <c r="B6" s="82" t="s">
        <v>141</v>
      </c>
      <c r="C6" s="82" t="s">
        <v>142</v>
      </c>
      <c r="D6" s="83" t="s">
        <v>66</v>
      </c>
      <c r="E6" s="83" t="s">
        <v>138</v>
      </c>
      <c r="F6" s="83" t="s">
        <v>68</v>
      </c>
      <c r="L6" s="21"/>
      <c r="M6" s="21"/>
      <c r="N6" s="21"/>
      <c r="O6" s="21"/>
      <c r="P6" s="21"/>
      <c r="Q6" s="21"/>
      <c r="R6" s="21"/>
      <c r="S6" s="21"/>
      <c r="T6" s="21"/>
      <c r="U6" s="21"/>
      <c r="V6" s="21"/>
      <c r="W6" s="21"/>
      <c r="X6" s="21"/>
      <c r="Y6" s="21"/>
    </row>
    <row r="7" spans="1:25" ht="30" x14ac:dyDescent="0.25">
      <c r="B7" s="84" t="s">
        <v>143</v>
      </c>
      <c r="C7" s="82" t="s">
        <v>144</v>
      </c>
      <c r="D7" s="83" t="s">
        <v>66</v>
      </c>
      <c r="E7" s="83" t="s">
        <v>138</v>
      </c>
      <c r="F7" s="83" t="s">
        <v>68</v>
      </c>
    </row>
    <row r="8" spans="1:25" ht="30" x14ac:dyDescent="0.25">
      <c r="B8" s="85" t="s">
        <v>145</v>
      </c>
      <c r="C8" s="82" t="s">
        <v>146</v>
      </c>
      <c r="D8" s="83" t="s">
        <v>66</v>
      </c>
      <c r="E8" s="83" t="s">
        <v>138</v>
      </c>
      <c r="F8" s="83" t="s">
        <v>68</v>
      </c>
    </row>
    <row r="9" spans="1:25" ht="30" x14ac:dyDescent="0.25">
      <c r="B9" s="82" t="s">
        <v>147</v>
      </c>
      <c r="C9" s="82" t="s">
        <v>148</v>
      </c>
      <c r="D9" s="83" t="s">
        <v>66</v>
      </c>
      <c r="E9" s="83" t="s">
        <v>138</v>
      </c>
      <c r="F9" s="83" t="s">
        <v>68</v>
      </c>
    </row>
    <row r="10" spans="1:25" x14ac:dyDescent="0.25">
      <c r="B10" s="86"/>
    </row>
  </sheetData>
  <mergeCells count="1">
    <mergeCell ref="B1:F1"/>
  </mergeCells>
  <hyperlinks>
    <hyperlink ref="A1" location="'ראשי'!A1" display="חזור לראשי"/>
  </hyperlinks>
  <printOptions horizontalCentered="1"/>
  <pageMargins left="0.74803149606299213" right="0.74803149606299213" top="0.66" bottom="0.51181102362204722"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pageSetUpPr fitToPage="1"/>
  </sheetPr>
  <dimension ref="A1:X27"/>
  <sheetViews>
    <sheetView rightToLeft="1" zoomScaleNormal="100" zoomScaleSheetLayoutView="100" workbookViewId="0"/>
  </sheetViews>
  <sheetFormatPr defaultColWidth="8" defaultRowHeight="15" x14ac:dyDescent="0.25"/>
  <cols>
    <col min="1" max="1" width="9.125" style="12" bestFit="1" customWidth="1"/>
    <col min="2" max="9" width="11.375" style="12" customWidth="1"/>
    <col min="10" max="16384" width="8" style="12"/>
  </cols>
  <sheetData>
    <row r="1" spans="1:24" s="87" customFormat="1" ht="18.75" x14ac:dyDescent="0.3">
      <c r="A1" s="350" t="s">
        <v>482</v>
      </c>
      <c r="B1" s="368" t="s">
        <v>149</v>
      </c>
      <c r="C1" s="368"/>
      <c r="D1" s="368"/>
      <c r="E1" s="368"/>
      <c r="F1" s="368"/>
      <c r="G1" s="368"/>
      <c r="H1" s="368"/>
      <c r="I1" s="368"/>
    </row>
    <row r="2" spans="1:24" ht="16.899999999999999" customHeight="1" x14ac:dyDescent="0.3">
      <c r="B2" s="369" t="s">
        <v>150</v>
      </c>
      <c r="C2" s="369"/>
      <c r="D2" s="369"/>
      <c r="E2" s="369"/>
      <c r="F2" s="369"/>
      <c r="G2" s="369"/>
      <c r="H2" s="369"/>
      <c r="I2" s="369"/>
      <c r="J2" s="88"/>
      <c r="K2" s="89"/>
    </row>
    <row r="3" spans="1:24" ht="16.5" x14ac:dyDescent="0.25">
      <c r="B3" s="370" t="s">
        <v>151</v>
      </c>
      <c r="C3" s="370"/>
      <c r="D3" s="370"/>
      <c r="E3" s="370"/>
      <c r="F3" s="370"/>
      <c r="G3" s="370"/>
      <c r="H3" s="370"/>
      <c r="I3" s="370"/>
      <c r="J3" s="90"/>
      <c r="K3" s="90"/>
    </row>
    <row r="4" spans="1:24" x14ac:dyDescent="0.25">
      <c r="B4" s="91"/>
      <c r="C4" s="13"/>
      <c r="D4" s="13"/>
      <c r="E4" s="13"/>
      <c r="F4" s="13"/>
      <c r="G4" s="92"/>
      <c r="H4" s="13"/>
      <c r="I4" s="92"/>
      <c r="J4" s="90"/>
      <c r="K4" s="93"/>
    </row>
    <row r="5" spans="1:24" ht="47.25" customHeight="1" x14ac:dyDescent="0.25">
      <c r="B5" s="94" t="s">
        <v>90</v>
      </c>
      <c r="C5" s="94" t="s">
        <v>152</v>
      </c>
      <c r="D5" s="94" t="s">
        <v>153</v>
      </c>
      <c r="E5" s="94" t="s">
        <v>154</v>
      </c>
      <c r="F5" s="94" t="s">
        <v>155</v>
      </c>
      <c r="G5" s="94" t="s">
        <v>156</v>
      </c>
      <c r="H5" s="94" t="s">
        <v>157</v>
      </c>
      <c r="I5" s="94" t="s">
        <v>158</v>
      </c>
      <c r="J5" s="95"/>
      <c r="K5" s="96"/>
    </row>
    <row r="6" spans="1:24" ht="13.5" customHeight="1" x14ac:dyDescent="0.25">
      <c r="B6" s="371" t="s">
        <v>159</v>
      </c>
      <c r="C6" s="371"/>
      <c r="D6" s="371"/>
      <c r="E6" s="371"/>
      <c r="F6" s="371"/>
      <c r="G6" s="371"/>
      <c r="H6" s="371"/>
      <c r="I6" s="371"/>
      <c r="J6" s="95"/>
      <c r="K6" s="96"/>
    </row>
    <row r="7" spans="1:24" x14ac:dyDescent="0.25">
      <c r="B7" s="11">
        <v>2015</v>
      </c>
      <c r="C7" s="97">
        <v>0.6</v>
      </c>
      <c r="D7" s="97">
        <v>1.3</v>
      </c>
      <c r="E7" s="97">
        <v>1.4</v>
      </c>
      <c r="F7" s="97">
        <v>1.6</v>
      </c>
      <c r="G7" s="97">
        <v>1.3</v>
      </c>
      <c r="H7" s="97">
        <v>2</v>
      </c>
      <c r="I7" s="97">
        <v>1.7</v>
      </c>
      <c r="J7" s="98"/>
      <c r="K7" s="98"/>
      <c r="L7" s="22"/>
      <c r="M7" s="22"/>
      <c r="N7" s="22"/>
      <c r="O7" s="22"/>
      <c r="P7" s="22"/>
      <c r="Q7" s="17"/>
      <c r="R7" s="17"/>
      <c r="S7" s="17"/>
      <c r="T7" s="17"/>
      <c r="U7" s="17"/>
      <c r="V7" s="17"/>
      <c r="W7" s="17"/>
    </row>
    <row r="8" spans="1:24" x14ac:dyDescent="0.25">
      <c r="B8" s="11">
        <v>2016</v>
      </c>
      <c r="C8" s="97">
        <v>0.2</v>
      </c>
      <c r="D8" s="97">
        <v>0.8</v>
      </c>
      <c r="E8" s="97">
        <v>1.1000000000000001</v>
      </c>
      <c r="F8" s="97">
        <v>1.4</v>
      </c>
      <c r="G8" s="97">
        <v>1</v>
      </c>
      <c r="H8" s="97">
        <v>2.2000000000000002</v>
      </c>
      <c r="I8" s="97">
        <v>1.6</v>
      </c>
      <c r="J8" s="98"/>
      <c r="K8" s="98"/>
      <c r="L8" s="22"/>
      <c r="M8" s="22"/>
      <c r="N8" s="22"/>
      <c r="O8" s="22"/>
      <c r="P8" s="22"/>
      <c r="Q8" s="17"/>
      <c r="R8" s="17"/>
      <c r="S8" s="17"/>
      <c r="T8" s="17"/>
      <c r="U8" s="17"/>
      <c r="V8" s="17"/>
      <c r="W8" s="17"/>
    </row>
    <row r="9" spans="1:24" x14ac:dyDescent="0.25">
      <c r="B9" s="11">
        <v>2017</v>
      </c>
      <c r="C9" s="97">
        <v>0.2</v>
      </c>
      <c r="D9" s="97">
        <v>0.7</v>
      </c>
      <c r="E9" s="97">
        <v>1.1000000000000001</v>
      </c>
      <c r="F9" s="97">
        <v>1.5</v>
      </c>
      <c r="G9" s="97">
        <v>1</v>
      </c>
      <c r="H9" s="97">
        <v>2.1</v>
      </c>
      <c r="I9" s="97">
        <v>1.5</v>
      </c>
      <c r="J9" s="98"/>
      <c r="K9" s="98"/>
      <c r="L9" s="22"/>
      <c r="M9" s="22"/>
      <c r="N9" s="22"/>
      <c r="O9" s="22"/>
      <c r="P9" s="22"/>
      <c r="Q9" s="17"/>
      <c r="R9" s="17"/>
      <c r="S9" s="17"/>
      <c r="T9" s="17"/>
      <c r="U9" s="17"/>
      <c r="V9" s="17"/>
      <c r="W9" s="17"/>
    </row>
    <row r="10" spans="1:24" x14ac:dyDescent="0.25">
      <c r="B10" s="11">
        <v>2018</v>
      </c>
      <c r="C10" s="97">
        <v>1</v>
      </c>
      <c r="D10" s="97">
        <v>1.2</v>
      </c>
      <c r="E10" s="97">
        <v>1.4</v>
      </c>
      <c r="F10" s="97">
        <v>1.6</v>
      </c>
      <c r="G10" s="97">
        <v>1.4</v>
      </c>
      <c r="H10" s="97">
        <v>1.9</v>
      </c>
      <c r="I10" s="97">
        <v>1.6</v>
      </c>
      <c r="J10" s="98"/>
      <c r="K10" s="98"/>
      <c r="L10" s="22"/>
      <c r="M10" s="22"/>
      <c r="N10" s="22"/>
      <c r="O10" s="22"/>
      <c r="P10" s="22"/>
      <c r="Q10" s="17"/>
      <c r="R10" s="17"/>
      <c r="S10" s="17"/>
      <c r="T10" s="17"/>
      <c r="U10" s="17"/>
      <c r="V10" s="17"/>
      <c r="W10" s="17"/>
    </row>
    <row r="11" spans="1:24" x14ac:dyDescent="0.25">
      <c r="B11" s="11">
        <v>2019</v>
      </c>
      <c r="C11" s="97">
        <v>1.1000000000000001</v>
      </c>
      <c r="D11" s="97">
        <v>1.4</v>
      </c>
      <c r="E11" s="97">
        <v>1.5</v>
      </c>
      <c r="F11" s="97">
        <v>1.6</v>
      </c>
      <c r="G11" s="97">
        <v>1.5</v>
      </c>
      <c r="H11" s="97">
        <v>1.7</v>
      </c>
      <c r="I11" s="97">
        <v>1.6</v>
      </c>
      <c r="J11" s="98"/>
      <c r="K11" s="98"/>
      <c r="L11" s="22"/>
      <c r="M11" s="22"/>
      <c r="N11" s="22"/>
      <c r="O11" s="22"/>
      <c r="P11" s="22"/>
      <c r="Q11" s="17"/>
      <c r="R11" s="17"/>
      <c r="S11" s="17"/>
      <c r="T11" s="17"/>
      <c r="U11" s="17"/>
      <c r="V11" s="17"/>
      <c r="W11" s="17"/>
    </row>
    <row r="12" spans="1:24" x14ac:dyDescent="0.25">
      <c r="B12" s="11">
        <v>2020</v>
      </c>
      <c r="C12" s="97">
        <v>0</v>
      </c>
      <c r="D12" s="97">
        <v>0.9</v>
      </c>
      <c r="E12" s="97">
        <v>1.3</v>
      </c>
      <c r="F12" s="97">
        <v>1.4</v>
      </c>
      <c r="G12" s="97">
        <v>1</v>
      </c>
      <c r="H12" s="97">
        <v>1.6</v>
      </c>
      <c r="I12" s="97">
        <v>1.3</v>
      </c>
      <c r="J12" s="98"/>
      <c r="K12" s="98"/>
      <c r="L12" s="22"/>
      <c r="M12" s="22"/>
      <c r="N12" s="22"/>
      <c r="O12" s="22"/>
      <c r="P12" s="22"/>
      <c r="Q12" s="17"/>
      <c r="R12" s="17"/>
      <c r="S12" s="17"/>
      <c r="T12" s="17"/>
      <c r="U12" s="17"/>
      <c r="V12" s="17"/>
      <c r="W12" s="17"/>
    </row>
    <row r="13" spans="1:24" x14ac:dyDescent="0.25">
      <c r="B13" s="372" t="s">
        <v>160</v>
      </c>
      <c r="C13" s="372"/>
      <c r="D13" s="372"/>
      <c r="E13" s="372"/>
      <c r="F13" s="372"/>
      <c r="G13" s="372"/>
      <c r="H13" s="372"/>
      <c r="I13" s="372"/>
      <c r="J13" s="98"/>
      <c r="K13" s="98"/>
      <c r="L13" s="22"/>
      <c r="M13" s="22"/>
      <c r="N13" s="22"/>
      <c r="O13" s="22"/>
      <c r="P13" s="22"/>
      <c r="Q13" s="17"/>
      <c r="R13" s="17"/>
      <c r="S13" s="17"/>
      <c r="T13" s="17"/>
      <c r="U13" s="17"/>
      <c r="V13" s="17"/>
      <c r="W13" s="17"/>
    </row>
    <row r="14" spans="1:24" x14ac:dyDescent="0.25">
      <c r="B14" s="99">
        <v>2020</v>
      </c>
      <c r="C14" s="97"/>
      <c r="D14" s="97"/>
      <c r="E14" s="97"/>
      <c r="F14" s="97"/>
      <c r="G14" s="97"/>
      <c r="H14" s="97"/>
      <c r="I14" s="97"/>
      <c r="J14" s="97"/>
      <c r="K14" s="97"/>
    </row>
    <row r="15" spans="1:24" x14ac:dyDescent="0.25">
      <c r="B15" s="24" t="s">
        <v>161</v>
      </c>
      <c r="C15" s="97">
        <v>1</v>
      </c>
      <c r="D15" s="97">
        <v>1.3</v>
      </c>
      <c r="E15" s="97">
        <v>1.4</v>
      </c>
      <c r="F15" s="97">
        <v>1.5</v>
      </c>
      <c r="G15" s="97">
        <v>1.4</v>
      </c>
      <c r="H15" s="97">
        <v>1.6</v>
      </c>
      <c r="I15" s="97">
        <v>1.5</v>
      </c>
      <c r="J15" s="97"/>
      <c r="K15" s="97"/>
      <c r="Q15" s="17"/>
      <c r="R15" s="17"/>
      <c r="S15" s="17"/>
      <c r="T15" s="17"/>
      <c r="U15" s="17"/>
      <c r="V15" s="17"/>
      <c r="W15" s="17"/>
      <c r="X15" s="17"/>
    </row>
    <row r="16" spans="1:24" x14ac:dyDescent="0.25">
      <c r="B16" s="24" t="s">
        <v>162</v>
      </c>
      <c r="C16" s="97">
        <v>1</v>
      </c>
      <c r="D16" s="97">
        <v>1.3</v>
      </c>
      <c r="E16" s="97">
        <v>1.3</v>
      </c>
      <c r="F16" s="97">
        <v>1.5</v>
      </c>
      <c r="G16" s="97">
        <v>1.3</v>
      </c>
      <c r="H16" s="97">
        <v>1.5</v>
      </c>
      <c r="I16" s="97">
        <v>1.4</v>
      </c>
      <c r="J16" s="97"/>
      <c r="K16" s="97"/>
      <c r="Q16" s="17"/>
      <c r="R16" s="17"/>
      <c r="S16" s="17"/>
      <c r="T16" s="17"/>
      <c r="U16" s="17"/>
      <c r="V16" s="17"/>
      <c r="W16" s="17"/>
    </row>
    <row r="17" spans="2:23" x14ac:dyDescent="0.25">
      <c r="B17" s="24" t="s">
        <v>163</v>
      </c>
      <c r="C17" s="97">
        <v>-1.1000000000000001</v>
      </c>
      <c r="D17" s="97">
        <v>0.6</v>
      </c>
      <c r="E17" s="97">
        <v>0.9</v>
      </c>
      <c r="F17" s="97">
        <v>1.2</v>
      </c>
      <c r="G17" s="97">
        <v>0.6</v>
      </c>
      <c r="H17" s="97">
        <v>1.6</v>
      </c>
      <c r="I17" s="97">
        <v>1.1000000000000001</v>
      </c>
      <c r="J17" s="97"/>
      <c r="K17" s="97"/>
      <c r="Q17" s="17"/>
      <c r="R17" s="17"/>
      <c r="S17" s="17"/>
      <c r="T17" s="17"/>
      <c r="U17" s="17"/>
      <c r="V17" s="17"/>
      <c r="W17" s="17"/>
    </row>
    <row r="18" spans="2:23" x14ac:dyDescent="0.25">
      <c r="B18" s="24" t="s">
        <v>164</v>
      </c>
      <c r="C18" s="97">
        <v>-0.8</v>
      </c>
      <c r="D18" s="97">
        <v>0.9</v>
      </c>
      <c r="E18" s="97">
        <v>1.3</v>
      </c>
      <c r="F18" s="97">
        <v>1.5</v>
      </c>
      <c r="G18" s="97">
        <v>0.9</v>
      </c>
      <c r="H18" s="97">
        <v>1.6</v>
      </c>
      <c r="I18" s="97">
        <v>1.2</v>
      </c>
      <c r="J18" s="17"/>
      <c r="K18" s="97"/>
      <c r="Q18" s="17"/>
      <c r="R18" s="17"/>
      <c r="S18" s="17"/>
      <c r="T18" s="17"/>
      <c r="U18" s="17"/>
      <c r="V18" s="17"/>
      <c r="W18" s="17"/>
    </row>
    <row r="19" spans="2:23" x14ac:dyDescent="0.25">
      <c r="B19" s="24" t="s">
        <v>165</v>
      </c>
      <c r="C19" s="97">
        <v>-0.2</v>
      </c>
      <c r="D19" s="97">
        <v>0.9</v>
      </c>
      <c r="E19" s="97">
        <v>1.4</v>
      </c>
      <c r="F19" s="97">
        <v>1.5</v>
      </c>
      <c r="G19" s="97">
        <v>1</v>
      </c>
      <c r="H19" s="97">
        <v>1.5</v>
      </c>
      <c r="I19" s="97">
        <v>1.3</v>
      </c>
      <c r="J19" s="97"/>
      <c r="K19" s="97"/>
      <c r="Q19" s="17"/>
      <c r="R19" s="17"/>
      <c r="S19" s="17"/>
      <c r="T19" s="17"/>
      <c r="U19" s="17"/>
      <c r="V19" s="17"/>
      <c r="W19" s="17"/>
    </row>
    <row r="20" spans="2:23" x14ac:dyDescent="0.25">
      <c r="B20" s="24" t="s">
        <v>166</v>
      </c>
      <c r="C20" s="97">
        <v>0.4</v>
      </c>
      <c r="D20" s="97">
        <v>0.8</v>
      </c>
      <c r="E20" s="97">
        <v>1.3</v>
      </c>
      <c r="F20" s="97">
        <v>1.5</v>
      </c>
      <c r="G20" s="97">
        <v>1.1000000000000001</v>
      </c>
      <c r="H20" s="97">
        <v>1.7</v>
      </c>
      <c r="I20" s="97">
        <v>1.4</v>
      </c>
      <c r="J20" s="97"/>
      <c r="K20" s="97"/>
      <c r="Q20" s="17"/>
      <c r="R20" s="17"/>
      <c r="S20" s="17"/>
      <c r="T20" s="17"/>
      <c r="U20" s="17"/>
      <c r="V20" s="17"/>
      <c r="W20" s="17"/>
    </row>
    <row r="21" spans="2:23" x14ac:dyDescent="0.25">
      <c r="B21" s="24" t="s">
        <v>167</v>
      </c>
      <c r="C21" s="97">
        <v>0</v>
      </c>
      <c r="D21" s="97">
        <v>0.5</v>
      </c>
      <c r="E21" s="97">
        <v>0.9</v>
      </c>
      <c r="F21" s="97">
        <v>1.3</v>
      </c>
      <c r="G21" s="97">
        <v>0.8</v>
      </c>
      <c r="H21" s="97">
        <v>1.7</v>
      </c>
      <c r="I21" s="97">
        <v>1.2</v>
      </c>
      <c r="J21" s="97"/>
      <c r="K21" s="97"/>
      <c r="Q21" s="17"/>
      <c r="R21" s="17"/>
      <c r="S21" s="17"/>
      <c r="T21" s="17"/>
      <c r="U21" s="17"/>
      <c r="V21" s="17"/>
      <c r="W21" s="17"/>
    </row>
    <row r="22" spans="2:23" x14ac:dyDescent="0.25">
      <c r="B22" s="24" t="s">
        <v>168</v>
      </c>
      <c r="C22" s="97">
        <v>0</v>
      </c>
      <c r="D22" s="97">
        <v>0.8</v>
      </c>
      <c r="E22" s="97">
        <v>1.2</v>
      </c>
      <c r="F22" s="97">
        <v>1.4</v>
      </c>
      <c r="G22" s="97">
        <v>1</v>
      </c>
      <c r="H22" s="97">
        <v>1.7</v>
      </c>
      <c r="I22" s="97">
        <v>1.3</v>
      </c>
      <c r="J22" s="17"/>
      <c r="K22" s="97"/>
      <c r="Q22" s="17"/>
      <c r="R22" s="17"/>
      <c r="S22" s="17"/>
      <c r="T22" s="17"/>
      <c r="U22" s="17"/>
      <c r="V22" s="17"/>
      <c r="W22" s="17"/>
    </row>
    <row r="23" spans="2:23" x14ac:dyDescent="0.25">
      <c r="B23" s="24" t="s">
        <v>169</v>
      </c>
      <c r="C23" s="97">
        <v>-0.1</v>
      </c>
      <c r="D23" s="97">
        <v>0.8</v>
      </c>
      <c r="E23" s="97">
        <v>1.3</v>
      </c>
      <c r="F23" s="97">
        <v>1.4</v>
      </c>
      <c r="G23" s="97">
        <v>1</v>
      </c>
      <c r="H23" s="97">
        <v>1.8</v>
      </c>
      <c r="I23" s="97">
        <v>1.4</v>
      </c>
      <c r="J23" s="97"/>
      <c r="K23" s="97"/>
      <c r="Q23" s="17"/>
      <c r="R23" s="17"/>
      <c r="S23" s="17"/>
      <c r="T23" s="17"/>
      <c r="U23" s="17"/>
      <c r="V23" s="17"/>
      <c r="W23" s="17"/>
    </row>
    <row r="24" spans="2:23" x14ac:dyDescent="0.25">
      <c r="B24" s="24" t="s">
        <v>170</v>
      </c>
      <c r="C24" s="97">
        <v>-0.4</v>
      </c>
      <c r="D24" s="97">
        <v>0.8</v>
      </c>
      <c r="E24" s="97">
        <v>1.3</v>
      </c>
      <c r="F24" s="97">
        <v>1.4</v>
      </c>
      <c r="G24" s="97">
        <v>0.9</v>
      </c>
      <c r="H24" s="97">
        <v>1.7</v>
      </c>
      <c r="I24" s="97">
        <v>1.3</v>
      </c>
      <c r="J24" s="97"/>
      <c r="K24" s="97"/>
      <c r="Q24" s="17"/>
      <c r="R24" s="17"/>
      <c r="S24" s="17"/>
      <c r="T24" s="17"/>
      <c r="U24" s="17"/>
      <c r="V24" s="17"/>
      <c r="W24" s="17"/>
    </row>
    <row r="25" spans="2:23" x14ac:dyDescent="0.25">
      <c r="B25" s="24" t="s">
        <v>171</v>
      </c>
      <c r="C25" s="97">
        <v>-0.1</v>
      </c>
      <c r="D25" s="97">
        <v>1</v>
      </c>
      <c r="E25" s="97">
        <v>1.4</v>
      </c>
      <c r="F25" s="97">
        <v>1.4</v>
      </c>
      <c r="G25" s="97">
        <v>1</v>
      </c>
      <c r="H25" s="97">
        <v>1.7</v>
      </c>
      <c r="I25" s="97">
        <v>1.4</v>
      </c>
      <c r="J25" s="97"/>
      <c r="K25" s="97"/>
      <c r="Q25" s="17"/>
      <c r="R25" s="17"/>
      <c r="S25" s="17"/>
      <c r="T25" s="17"/>
      <c r="U25" s="17"/>
      <c r="V25" s="17"/>
      <c r="W25" s="17"/>
    </row>
    <row r="26" spans="2:23" x14ac:dyDescent="0.25">
      <c r="B26" s="100" t="s">
        <v>172</v>
      </c>
      <c r="C26" s="16">
        <v>0.3</v>
      </c>
      <c r="D26" s="16">
        <v>1.2</v>
      </c>
      <c r="E26" s="16">
        <v>1.5</v>
      </c>
      <c r="F26" s="16">
        <v>1.5</v>
      </c>
      <c r="G26" s="16">
        <v>1.2</v>
      </c>
      <c r="H26" s="16">
        <v>1.7</v>
      </c>
      <c r="I26" s="16">
        <v>1.5</v>
      </c>
      <c r="J26" s="17"/>
      <c r="K26" s="97"/>
      <c r="Q26" s="17"/>
      <c r="R26" s="17"/>
      <c r="S26" s="17"/>
      <c r="T26" s="17"/>
      <c r="U26" s="17"/>
      <c r="V26" s="17"/>
      <c r="W26" s="17"/>
    </row>
    <row r="27" spans="2:23" x14ac:dyDescent="0.25">
      <c r="B27" s="101"/>
    </row>
  </sheetData>
  <mergeCells count="5">
    <mergeCell ref="B1:I1"/>
    <mergeCell ref="B2:I2"/>
    <mergeCell ref="B3:I3"/>
    <mergeCell ref="B6:I6"/>
    <mergeCell ref="B13:I13"/>
  </mergeCells>
  <hyperlinks>
    <hyperlink ref="A1" location="'ראשי'!A1" display="חזור לראשי"/>
  </hyperlinks>
  <pageMargins left="0.59" right="0.62" top="0.77" bottom="0.98425196850393704" header="0.39"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pageSetUpPr fitToPage="1"/>
  </sheetPr>
  <dimension ref="A1:AA31"/>
  <sheetViews>
    <sheetView rightToLeft="1" zoomScale="90" zoomScaleNormal="90" workbookViewId="0"/>
  </sheetViews>
  <sheetFormatPr defaultColWidth="8" defaultRowHeight="15" x14ac:dyDescent="0.25"/>
  <cols>
    <col min="1" max="1" width="8" style="18"/>
    <col min="2" max="2" width="35.125" style="18" bestFit="1" customWidth="1"/>
    <col min="3" max="3" width="48.875" style="18" customWidth="1"/>
    <col min="4" max="5" width="6.375" style="18" bestFit="1" customWidth="1"/>
    <col min="6" max="6" width="12.375" style="18" bestFit="1" customWidth="1"/>
    <col min="7" max="7" width="37.125" style="18" bestFit="1" customWidth="1"/>
    <col min="8" max="8" width="30.75" style="18" bestFit="1" customWidth="1"/>
    <col min="9" max="16384" width="8" style="18"/>
  </cols>
  <sheetData>
    <row r="1" spans="1:27" ht="18.75" x14ac:dyDescent="0.3">
      <c r="A1" s="351" t="s">
        <v>482</v>
      </c>
      <c r="B1" s="373" t="s">
        <v>173</v>
      </c>
      <c r="C1" s="373"/>
      <c r="D1" s="373"/>
      <c r="E1" s="373"/>
      <c r="F1" s="373"/>
      <c r="G1" s="373"/>
    </row>
    <row r="2" spans="1:27" x14ac:dyDescent="0.25">
      <c r="B2" s="102"/>
      <c r="C2" s="102"/>
      <c r="D2" s="102"/>
      <c r="E2" s="102"/>
      <c r="F2" s="102"/>
      <c r="G2" s="102"/>
      <c r="N2" s="12"/>
      <c r="O2" s="12"/>
      <c r="P2" s="12"/>
      <c r="Q2" s="12"/>
      <c r="R2" s="12"/>
      <c r="S2" s="12"/>
      <c r="T2" s="12"/>
      <c r="U2" s="12"/>
      <c r="V2" s="12"/>
      <c r="W2" s="12"/>
      <c r="X2" s="12"/>
      <c r="Y2" s="12"/>
      <c r="Z2" s="12"/>
      <c r="AA2" s="12"/>
    </row>
    <row r="3" spans="1:27" ht="45" x14ac:dyDescent="0.25">
      <c r="B3" s="103" t="s">
        <v>7</v>
      </c>
      <c r="C3" s="14" t="s">
        <v>8</v>
      </c>
      <c r="D3" s="15" t="s">
        <v>9</v>
      </c>
      <c r="E3" s="15" t="s">
        <v>10</v>
      </c>
      <c r="F3" s="14" t="s">
        <v>11</v>
      </c>
      <c r="G3" s="14" t="s">
        <v>12</v>
      </c>
      <c r="N3" s="12"/>
      <c r="O3" s="12"/>
      <c r="P3" s="12"/>
      <c r="Q3" s="12"/>
      <c r="R3" s="12"/>
      <c r="S3" s="12"/>
      <c r="T3" s="12"/>
      <c r="U3" s="12"/>
      <c r="V3" s="12"/>
      <c r="W3" s="12"/>
      <c r="X3" s="12"/>
      <c r="Y3" s="12"/>
      <c r="Z3" s="12"/>
      <c r="AA3" s="12"/>
    </row>
    <row r="4" spans="1:27" ht="75" customHeight="1" x14ac:dyDescent="0.25">
      <c r="B4" s="94" t="s">
        <v>174</v>
      </c>
      <c r="C4" s="374" t="s">
        <v>175</v>
      </c>
      <c r="D4" s="104" t="s">
        <v>14</v>
      </c>
      <c r="E4" s="104" t="s">
        <v>176</v>
      </c>
      <c r="F4" s="105" t="s">
        <v>177</v>
      </c>
      <c r="G4" s="377" t="s">
        <v>178</v>
      </c>
      <c r="H4" s="106"/>
      <c r="N4" s="12"/>
      <c r="O4" s="12"/>
      <c r="P4" s="12"/>
      <c r="Q4" s="12"/>
      <c r="R4" s="12"/>
      <c r="S4" s="12"/>
      <c r="T4" s="12"/>
      <c r="U4" s="12"/>
      <c r="V4" s="12"/>
      <c r="W4" s="12"/>
      <c r="X4" s="12"/>
      <c r="Y4" s="12"/>
      <c r="Z4" s="12"/>
      <c r="AA4" s="12"/>
    </row>
    <row r="5" spans="1:27" ht="66.75" customHeight="1" x14ac:dyDescent="0.25">
      <c r="B5" s="94" t="s">
        <v>179</v>
      </c>
      <c r="C5" s="375"/>
      <c r="D5" s="104" t="s">
        <v>14</v>
      </c>
      <c r="E5" s="104" t="s">
        <v>176</v>
      </c>
      <c r="F5" s="105" t="s">
        <v>177</v>
      </c>
      <c r="G5" s="378"/>
      <c r="N5" s="12"/>
      <c r="O5" s="12"/>
      <c r="P5" s="12"/>
      <c r="Q5" s="12"/>
      <c r="R5" s="12"/>
      <c r="S5" s="12"/>
      <c r="T5" s="12"/>
      <c r="U5" s="12"/>
      <c r="V5" s="12"/>
      <c r="W5" s="12"/>
      <c r="X5" s="12"/>
      <c r="Y5" s="12"/>
      <c r="Z5" s="12"/>
      <c r="AA5" s="12"/>
    </row>
    <row r="6" spans="1:27" ht="66.75" customHeight="1" x14ac:dyDescent="0.25">
      <c r="B6" s="94" t="s">
        <v>180</v>
      </c>
      <c r="C6" s="376"/>
      <c r="D6" s="104" t="s">
        <v>14</v>
      </c>
      <c r="E6" s="104" t="s">
        <v>176</v>
      </c>
      <c r="F6" s="105" t="s">
        <v>177</v>
      </c>
      <c r="G6" s="378"/>
      <c r="N6" s="12"/>
      <c r="O6" s="12"/>
      <c r="P6" s="12"/>
      <c r="Q6" s="12"/>
      <c r="R6" s="12"/>
      <c r="S6" s="12"/>
      <c r="T6" s="12"/>
      <c r="U6" s="12"/>
      <c r="V6" s="12"/>
      <c r="W6" s="12"/>
      <c r="X6" s="12"/>
      <c r="Y6" s="12"/>
      <c r="Z6" s="12"/>
      <c r="AA6" s="12"/>
    </row>
    <row r="7" spans="1:27" ht="66.75" customHeight="1" x14ac:dyDescent="0.25">
      <c r="B7" s="94" t="s">
        <v>181</v>
      </c>
      <c r="C7" s="374" t="s">
        <v>182</v>
      </c>
      <c r="D7" s="104" t="s">
        <v>14</v>
      </c>
      <c r="E7" s="104" t="s">
        <v>176</v>
      </c>
      <c r="F7" s="105" t="s">
        <v>177</v>
      </c>
      <c r="G7" s="378"/>
      <c r="N7" s="12"/>
      <c r="O7" s="12"/>
      <c r="P7" s="12"/>
      <c r="Q7" s="12"/>
      <c r="R7" s="12"/>
      <c r="S7" s="12"/>
      <c r="T7" s="12"/>
      <c r="U7" s="12"/>
      <c r="V7" s="12"/>
      <c r="W7" s="12"/>
      <c r="X7" s="12"/>
      <c r="Y7" s="12"/>
      <c r="Z7" s="12"/>
      <c r="AA7" s="12"/>
    </row>
    <row r="8" spans="1:27" ht="66.75" customHeight="1" x14ac:dyDescent="0.25">
      <c r="B8" s="94" t="s">
        <v>183</v>
      </c>
      <c r="C8" s="375"/>
      <c r="D8" s="104" t="s">
        <v>14</v>
      </c>
      <c r="E8" s="104" t="s">
        <v>176</v>
      </c>
      <c r="F8" s="105" t="s">
        <v>177</v>
      </c>
      <c r="G8" s="378"/>
      <c r="N8" s="12"/>
      <c r="O8" s="12"/>
      <c r="P8" s="12"/>
      <c r="Q8" s="12"/>
      <c r="R8" s="12"/>
      <c r="S8" s="12"/>
      <c r="T8" s="12"/>
      <c r="U8" s="12"/>
      <c r="V8" s="12"/>
      <c r="W8" s="12"/>
      <c r="X8" s="12"/>
      <c r="Y8" s="12"/>
      <c r="Z8" s="12"/>
      <c r="AA8" s="12"/>
    </row>
    <row r="9" spans="1:27" ht="66.75" customHeight="1" x14ac:dyDescent="0.25">
      <c r="B9" s="94" t="s">
        <v>184</v>
      </c>
      <c r="C9" s="375"/>
      <c r="D9" s="104" t="s">
        <v>14</v>
      </c>
      <c r="E9" s="104" t="s">
        <v>176</v>
      </c>
      <c r="F9" s="105" t="s">
        <v>177</v>
      </c>
      <c r="G9" s="378"/>
      <c r="H9" s="107"/>
      <c r="N9" s="12"/>
      <c r="O9" s="12"/>
      <c r="P9" s="12"/>
      <c r="Q9" s="12"/>
      <c r="R9" s="12"/>
      <c r="S9" s="12"/>
      <c r="T9" s="12"/>
      <c r="U9" s="12"/>
      <c r="V9" s="12"/>
      <c r="W9" s="12"/>
      <c r="X9" s="12"/>
      <c r="Y9" s="12"/>
      <c r="Z9" s="12"/>
      <c r="AA9" s="12"/>
    </row>
    <row r="10" spans="1:27" ht="66.75" customHeight="1" x14ac:dyDescent="0.25">
      <c r="B10" s="94" t="s">
        <v>185</v>
      </c>
      <c r="C10" s="376"/>
      <c r="D10" s="104" t="s">
        <v>14</v>
      </c>
      <c r="E10" s="104" t="s">
        <v>176</v>
      </c>
      <c r="F10" s="105" t="s">
        <v>177</v>
      </c>
      <c r="G10" s="379"/>
      <c r="H10" s="12"/>
      <c r="I10" s="12"/>
      <c r="J10" s="12"/>
      <c r="K10" s="12"/>
      <c r="L10" s="12"/>
      <c r="M10" s="12"/>
      <c r="N10" s="12"/>
      <c r="O10" s="12"/>
      <c r="P10" s="12"/>
      <c r="Q10" s="12"/>
      <c r="R10" s="12"/>
      <c r="S10" s="12"/>
      <c r="T10" s="12"/>
      <c r="U10" s="12"/>
      <c r="V10" s="12"/>
      <c r="W10" s="12"/>
      <c r="X10" s="12"/>
      <c r="Y10" s="12"/>
      <c r="Z10" s="12"/>
      <c r="AA10" s="12"/>
    </row>
    <row r="11" spans="1:27" x14ac:dyDescent="0.25">
      <c r="H11" s="12"/>
      <c r="I11" s="12"/>
      <c r="J11" s="12"/>
      <c r="K11" s="12"/>
      <c r="L11" s="12"/>
      <c r="M11" s="12"/>
      <c r="N11" s="12"/>
      <c r="O11" s="12"/>
      <c r="P11" s="12"/>
      <c r="Q11" s="12"/>
      <c r="R11" s="12"/>
      <c r="S11" s="12"/>
      <c r="T11" s="12"/>
      <c r="U11" s="12"/>
      <c r="V11" s="12"/>
      <c r="W11" s="12"/>
      <c r="X11" s="12"/>
      <c r="Y11" s="12"/>
      <c r="Z11" s="12"/>
      <c r="AA11" s="12"/>
    </row>
    <row r="12" spans="1:27" x14ac:dyDescent="0.25">
      <c r="C12" s="12"/>
      <c r="D12" s="12"/>
      <c r="E12" s="12"/>
      <c r="F12" s="12"/>
      <c r="G12" s="12"/>
      <c r="H12" s="12"/>
      <c r="I12" s="12"/>
      <c r="J12" s="12"/>
      <c r="K12" s="12"/>
      <c r="L12" s="12"/>
      <c r="M12" s="12"/>
      <c r="N12" s="12"/>
      <c r="O12" s="12"/>
      <c r="P12" s="12"/>
      <c r="Q12" s="12"/>
      <c r="R12" s="12"/>
      <c r="S12" s="12"/>
      <c r="T12" s="12"/>
      <c r="U12" s="12"/>
      <c r="V12" s="12"/>
      <c r="W12" s="12"/>
      <c r="X12" s="12"/>
      <c r="Y12" s="12"/>
      <c r="Z12" s="12"/>
      <c r="AA12" s="12"/>
    </row>
    <row r="13" spans="1:27" x14ac:dyDescent="0.25">
      <c r="C13" s="12"/>
      <c r="D13" s="12"/>
      <c r="E13" s="12"/>
      <c r="F13" s="12"/>
      <c r="G13" s="12"/>
      <c r="H13" s="12"/>
      <c r="I13" s="12"/>
      <c r="J13" s="12"/>
      <c r="K13" s="12"/>
      <c r="L13" s="12"/>
      <c r="M13" s="12"/>
      <c r="N13" s="12"/>
      <c r="O13" s="12"/>
      <c r="P13" s="12"/>
      <c r="Q13" s="12"/>
      <c r="R13" s="12"/>
      <c r="S13" s="12"/>
      <c r="T13" s="12"/>
      <c r="U13" s="12"/>
      <c r="V13" s="12"/>
      <c r="W13" s="12"/>
      <c r="X13" s="12"/>
      <c r="Y13" s="12"/>
      <c r="Z13" s="12"/>
      <c r="AA13" s="12"/>
    </row>
    <row r="14" spans="1:27" x14ac:dyDescent="0.25">
      <c r="C14" s="12"/>
      <c r="D14" s="12"/>
      <c r="E14" s="12"/>
      <c r="F14" s="12"/>
      <c r="G14" s="12"/>
      <c r="H14" s="12"/>
      <c r="I14" s="12"/>
      <c r="J14" s="12"/>
      <c r="K14" s="12"/>
      <c r="L14" s="12"/>
      <c r="M14" s="12"/>
      <c r="N14" s="12"/>
      <c r="O14" s="12"/>
      <c r="P14" s="12"/>
      <c r="Q14" s="12"/>
      <c r="R14" s="12"/>
      <c r="S14" s="12"/>
      <c r="T14" s="12"/>
      <c r="U14" s="12"/>
      <c r="V14" s="12"/>
      <c r="W14" s="12"/>
      <c r="X14" s="12"/>
      <c r="Y14" s="12"/>
      <c r="Z14" s="12"/>
      <c r="AA14" s="12"/>
    </row>
    <row r="15" spans="1:27" x14ac:dyDescent="0.25">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27" x14ac:dyDescent="0.25">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3:27" x14ac:dyDescent="0.25">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3:27" x14ac:dyDescent="0.25">
      <c r="C18" s="12"/>
      <c r="D18" s="12"/>
      <c r="E18" s="12"/>
      <c r="F18" s="12"/>
      <c r="G18" s="12"/>
      <c r="H18" s="12"/>
      <c r="I18" s="12"/>
      <c r="J18" s="12"/>
      <c r="K18" s="12"/>
      <c r="L18" s="12"/>
      <c r="M18" s="12"/>
      <c r="N18" s="12"/>
      <c r="O18" s="12"/>
      <c r="P18" s="12"/>
      <c r="Q18" s="12"/>
      <c r="R18" s="12"/>
      <c r="S18" s="12"/>
      <c r="T18" s="12"/>
      <c r="U18" s="12"/>
      <c r="V18" s="12"/>
      <c r="W18" s="12"/>
      <c r="X18" s="12"/>
      <c r="Y18" s="12"/>
      <c r="Z18" s="12"/>
      <c r="AA18" s="12"/>
    </row>
    <row r="19" spans="3:27" x14ac:dyDescent="0.25">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row r="20" spans="3:27" x14ac:dyDescent="0.25">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3:27" x14ac:dyDescent="0.25">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3:27" x14ac:dyDescent="0.25">
      <c r="C22" s="12"/>
      <c r="D22" s="12"/>
      <c r="E22" s="12"/>
      <c r="F22" s="12"/>
      <c r="G22" s="12"/>
      <c r="H22" s="12"/>
      <c r="I22" s="12"/>
      <c r="J22" s="12"/>
      <c r="K22" s="12"/>
      <c r="L22" s="12"/>
      <c r="M22" s="12"/>
      <c r="N22" s="12"/>
      <c r="O22" s="12"/>
      <c r="P22" s="12"/>
      <c r="Q22" s="12"/>
      <c r="R22" s="12"/>
      <c r="S22" s="12"/>
      <c r="T22" s="12"/>
      <c r="U22" s="12"/>
      <c r="V22" s="12"/>
      <c r="W22" s="12"/>
      <c r="X22" s="12"/>
      <c r="Y22" s="12"/>
      <c r="Z22" s="12"/>
      <c r="AA22" s="12"/>
    </row>
    <row r="23" spans="3:27" x14ac:dyDescent="0.25">
      <c r="C23" s="12"/>
      <c r="D23" s="12"/>
      <c r="E23" s="12"/>
      <c r="F23" s="12"/>
      <c r="G23" s="12"/>
      <c r="H23" s="12"/>
      <c r="I23" s="12"/>
      <c r="J23" s="12"/>
      <c r="K23" s="12"/>
      <c r="L23" s="12"/>
      <c r="M23" s="12"/>
      <c r="N23" s="12"/>
      <c r="O23" s="12"/>
      <c r="P23" s="12"/>
      <c r="Q23" s="12"/>
      <c r="R23" s="12"/>
      <c r="S23" s="12"/>
      <c r="T23" s="12"/>
      <c r="U23" s="12"/>
      <c r="V23" s="12"/>
      <c r="W23" s="12"/>
      <c r="X23" s="12"/>
      <c r="Y23" s="12"/>
      <c r="Z23" s="12"/>
      <c r="AA23" s="12"/>
    </row>
    <row r="24" spans="3:27" x14ac:dyDescent="0.25">
      <c r="C24" s="12"/>
      <c r="D24" s="12"/>
      <c r="E24" s="12"/>
      <c r="F24" s="12"/>
      <c r="G24" s="12"/>
      <c r="H24" s="12"/>
      <c r="I24" s="12"/>
      <c r="J24" s="12"/>
      <c r="K24" s="12"/>
      <c r="L24" s="12"/>
      <c r="M24" s="12"/>
      <c r="N24" s="12"/>
      <c r="O24" s="12"/>
      <c r="P24" s="12"/>
      <c r="Q24" s="12"/>
      <c r="R24" s="12"/>
      <c r="S24" s="12"/>
      <c r="T24" s="12"/>
      <c r="U24" s="12"/>
      <c r="V24" s="12"/>
      <c r="W24" s="12"/>
      <c r="X24" s="12"/>
      <c r="Y24" s="12"/>
      <c r="Z24" s="12"/>
      <c r="AA24" s="12"/>
    </row>
    <row r="25" spans="3:27" x14ac:dyDescent="0.25">
      <c r="C25" s="12"/>
      <c r="D25" s="12"/>
      <c r="E25" s="12"/>
      <c r="F25" s="12"/>
      <c r="G25" s="12"/>
      <c r="H25" s="12"/>
      <c r="I25" s="12"/>
      <c r="J25" s="12"/>
      <c r="K25" s="12"/>
      <c r="L25" s="12"/>
      <c r="M25" s="12"/>
      <c r="N25" s="12"/>
      <c r="O25" s="12"/>
      <c r="P25" s="12"/>
      <c r="Q25" s="12"/>
      <c r="R25" s="12"/>
      <c r="S25" s="12"/>
      <c r="T25" s="12"/>
      <c r="U25" s="12"/>
      <c r="V25" s="12"/>
      <c r="W25" s="12"/>
      <c r="X25" s="12"/>
      <c r="Y25" s="12"/>
      <c r="Z25" s="12"/>
      <c r="AA25" s="12"/>
    </row>
    <row r="26" spans="3:27" x14ac:dyDescent="0.25">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3:27" x14ac:dyDescent="0.25">
      <c r="C27" s="12"/>
      <c r="D27" s="12"/>
      <c r="E27" s="12"/>
      <c r="F27" s="12"/>
      <c r="G27" s="12"/>
      <c r="H27" s="12"/>
      <c r="I27" s="12"/>
      <c r="J27" s="12"/>
      <c r="K27" s="12"/>
      <c r="L27" s="12"/>
      <c r="M27" s="12"/>
      <c r="N27" s="12"/>
      <c r="O27" s="12"/>
      <c r="P27" s="12"/>
      <c r="Q27" s="12"/>
      <c r="R27" s="12"/>
      <c r="S27" s="12"/>
      <c r="T27" s="12"/>
      <c r="U27" s="12"/>
      <c r="V27" s="12"/>
      <c r="W27" s="12"/>
      <c r="X27" s="12"/>
      <c r="Y27" s="12"/>
      <c r="Z27" s="12"/>
      <c r="AA27" s="12"/>
    </row>
    <row r="28" spans="3:27" x14ac:dyDescent="0.25">
      <c r="C28" s="12"/>
      <c r="D28" s="12"/>
      <c r="E28" s="12"/>
      <c r="F28" s="12"/>
      <c r="G28" s="12"/>
      <c r="H28" s="12"/>
      <c r="I28" s="12"/>
      <c r="J28" s="12"/>
      <c r="K28" s="12"/>
      <c r="L28" s="12"/>
      <c r="M28" s="12"/>
      <c r="N28" s="12"/>
      <c r="O28" s="12"/>
      <c r="P28" s="12"/>
    </row>
    <row r="29" spans="3:27" x14ac:dyDescent="0.25">
      <c r="C29" s="12"/>
      <c r="D29" s="12"/>
      <c r="E29" s="12"/>
      <c r="F29" s="12"/>
      <c r="G29" s="12"/>
      <c r="H29" s="12"/>
      <c r="I29" s="12"/>
      <c r="J29" s="12"/>
      <c r="K29" s="12"/>
      <c r="L29" s="12"/>
      <c r="M29" s="12"/>
      <c r="N29" s="12"/>
      <c r="O29" s="12"/>
      <c r="P29" s="12"/>
    </row>
    <row r="30" spans="3:27" x14ac:dyDescent="0.25">
      <c r="C30" s="12"/>
      <c r="D30" s="12"/>
      <c r="E30" s="12"/>
      <c r="F30" s="12"/>
      <c r="G30" s="12"/>
      <c r="H30" s="12"/>
      <c r="I30" s="12"/>
      <c r="J30" s="12"/>
      <c r="K30" s="12"/>
      <c r="L30" s="12"/>
      <c r="M30" s="12"/>
      <c r="N30" s="12"/>
      <c r="O30" s="12"/>
      <c r="P30" s="12"/>
    </row>
    <row r="31" spans="3:27" x14ac:dyDescent="0.25">
      <c r="C31" s="12"/>
      <c r="D31" s="12"/>
      <c r="E31" s="12"/>
      <c r="F31" s="12"/>
      <c r="G31" s="12"/>
      <c r="H31" s="12"/>
      <c r="I31" s="12"/>
      <c r="J31" s="12"/>
      <c r="K31" s="12"/>
      <c r="L31" s="12"/>
      <c r="M31" s="12"/>
      <c r="N31" s="12"/>
      <c r="O31" s="12"/>
      <c r="P31" s="12"/>
    </row>
  </sheetData>
  <mergeCells count="4">
    <mergeCell ref="B1:G1"/>
    <mergeCell ref="C4:C6"/>
    <mergeCell ref="G4:G10"/>
    <mergeCell ref="C7:C10"/>
  </mergeCells>
  <hyperlinks>
    <hyperlink ref="G4" r:id="rId1" display="http://www.boi.org.il/he/DataAndStatistics/Pages/InflationExpectationsExplanation.aspx"/>
    <hyperlink ref="G7:G11" r:id="rId2" display="http://www.boi.org.il/he/DataAndStatistics/Pages/InflationExpectationsExplanation.aspx"/>
    <hyperlink ref="A1" location="'ראשי'!A1" display="חזור לראשי"/>
  </hyperlinks>
  <printOptions horizontalCentered="1"/>
  <pageMargins left="0.62992125984251968" right="0.55118110236220474" top="1.23" bottom="0.55118110236220474" header="0.78" footer="0.51181102362204722"/>
  <pageSetup paperSize="9" scale="81" orientation="landscape" horizontalDpi="300" verticalDpi="300" r:id="rId3"/>
  <headerFooter alignWithMargins="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pageSetUpPr fitToPage="1"/>
  </sheetPr>
  <dimension ref="A1:H51"/>
  <sheetViews>
    <sheetView rightToLeft="1" zoomScaleNormal="100" zoomScaleSheetLayoutView="100" workbookViewId="0"/>
  </sheetViews>
  <sheetFormatPr defaultColWidth="12.375" defaultRowHeight="15" customHeight="1" x14ac:dyDescent="0.25"/>
  <cols>
    <col min="1" max="1" width="12.375" style="54"/>
    <col min="2" max="2" width="11.125" style="127" customWidth="1"/>
    <col min="3" max="3" width="11" style="128" customWidth="1"/>
    <col min="4" max="4" width="12" style="54" customWidth="1"/>
    <col min="5" max="5" width="12.5" style="54" customWidth="1"/>
    <col min="6" max="6" width="12" style="54" customWidth="1"/>
    <col min="7" max="7" width="11" style="54" customWidth="1"/>
    <col min="8" max="8" width="10.625" style="54" customWidth="1"/>
    <col min="9" max="16384" width="12.375" style="54"/>
  </cols>
  <sheetData>
    <row r="1" spans="1:8" ht="15" customHeight="1" x14ac:dyDescent="0.3">
      <c r="A1" s="9" t="s">
        <v>482</v>
      </c>
      <c r="B1" s="382" t="s">
        <v>186</v>
      </c>
      <c r="C1" s="382"/>
      <c r="D1" s="382"/>
      <c r="E1" s="382"/>
      <c r="F1" s="382"/>
      <c r="G1" s="382"/>
      <c r="H1" s="382"/>
    </row>
    <row r="2" spans="1:8" ht="15" customHeight="1" x14ac:dyDescent="0.3">
      <c r="B2" s="382" t="s">
        <v>18</v>
      </c>
      <c r="C2" s="382"/>
      <c r="D2" s="382"/>
      <c r="E2" s="382"/>
      <c r="F2" s="382"/>
      <c r="G2" s="382"/>
      <c r="H2" s="382"/>
    </row>
    <row r="3" spans="1:8" ht="15" customHeight="1" x14ac:dyDescent="0.25">
      <c r="B3" s="108"/>
      <c r="C3" s="109"/>
      <c r="D3" s="110"/>
      <c r="E3" s="110"/>
      <c r="F3" s="111"/>
      <c r="G3" s="111"/>
      <c r="H3" s="111"/>
    </row>
    <row r="4" spans="1:8" x14ac:dyDescent="0.25">
      <c r="B4" s="383" t="s">
        <v>187</v>
      </c>
      <c r="C4" s="385" t="s">
        <v>188</v>
      </c>
      <c r="D4" s="385" t="s">
        <v>189</v>
      </c>
      <c r="E4" s="385" t="s">
        <v>190</v>
      </c>
      <c r="F4" s="387" t="s">
        <v>191</v>
      </c>
      <c r="G4" s="387"/>
      <c r="H4" s="387"/>
    </row>
    <row r="5" spans="1:8" ht="15" customHeight="1" x14ac:dyDescent="0.25">
      <c r="B5" s="384"/>
      <c r="C5" s="386"/>
      <c r="D5" s="386"/>
      <c r="E5" s="386"/>
      <c r="F5" s="112" t="s">
        <v>192</v>
      </c>
      <c r="G5" s="112" t="s">
        <v>193</v>
      </c>
      <c r="H5" s="112" t="s">
        <v>194</v>
      </c>
    </row>
    <row r="6" spans="1:8" ht="15" customHeight="1" x14ac:dyDescent="0.25">
      <c r="B6" s="113">
        <v>2011</v>
      </c>
      <c r="C6" s="114"/>
      <c r="D6" s="114"/>
      <c r="E6" s="114"/>
      <c r="F6" s="114"/>
      <c r="G6" s="114"/>
      <c r="H6" s="114"/>
    </row>
    <row r="7" spans="1:8" ht="15" customHeight="1" x14ac:dyDescent="0.25">
      <c r="B7" s="115" t="s">
        <v>171</v>
      </c>
      <c r="C7" s="116">
        <v>6</v>
      </c>
      <c r="D7" s="116" t="s">
        <v>193</v>
      </c>
      <c r="E7" s="117">
        <v>3</v>
      </c>
      <c r="F7" s="117">
        <v>0</v>
      </c>
      <c r="G7" s="117">
        <v>6</v>
      </c>
      <c r="H7" s="117">
        <v>0</v>
      </c>
    </row>
    <row r="8" spans="1:8" ht="15" customHeight="1" x14ac:dyDescent="0.25">
      <c r="B8" s="115" t="s">
        <v>172</v>
      </c>
      <c r="C8" s="116">
        <v>6</v>
      </c>
      <c r="D8" s="116" t="s">
        <v>195</v>
      </c>
      <c r="E8" s="117">
        <v>2.75</v>
      </c>
      <c r="F8" s="117">
        <v>0</v>
      </c>
      <c r="G8" s="117">
        <v>2</v>
      </c>
      <c r="H8" s="117">
        <v>4</v>
      </c>
    </row>
    <row r="9" spans="1:8" ht="15" customHeight="1" x14ac:dyDescent="0.25">
      <c r="B9" s="113">
        <v>2012</v>
      </c>
      <c r="C9" s="116"/>
      <c r="D9" s="116"/>
      <c r="E9" s="117"/>
      <c r="F9" s="117"/>
      <c r="G9" s="117"/>
      <c r="H9" s="117"/>
    </row>
    <row r="10" spans="1:8" ht="15" customHeight="1" x14ac:dyDescent="0.25">
      <c r="B10" s="115" t="s">
        <v>161</v>
      </c>
      <c r="C10" s="116">
        <v>6</v>
      </c>
      <c r="D10" s="116" t="s">
        <v>193</v>
      </c>
      <c r="E10" s="117">
        <v>2.75</v>
      </c>
      <c r="F10" s="117">
        <v>0</v>
      </c>
      <c r="G10" s="117">
        <v>5</v>
      </c>
      <c r="H10" s="117">
        <v>1</v>
      </c>
    </row>
    <row r="11" spans="1:8" ht="15" customHeight="1" x14ac:dyDescent="0.25">
      <c r="B11" s="115" t="s">
        <v>162</v>
      </c>
      <c r="C11" s="116">
        <v>6</v>
      </c>
      <c r="D11" s="116" t="s">
        <v>195</v>
      </c>
      <c r="E11" s="117">
        <v>2.5</v>
      </c>
      <c r="F11" s="117">
        <v>0</v>
      </c>
      <c r="G11" s="117">
        <v>1</v>
      </c>
      <c r="H11" s="117">
        <v>5</v>
      </c>
    </row>
    <row r="12" spans="1:8" ht="15" customHeight="1" x14ac:dyDescent="0.25">
      <c r="B12" s="115" t="s">
        <v>163</v>
      </c>
      <c r="C12" s="116">
        <v>6</v>
      </c>
      <c r="D12" s="116" t="s">
        <v>193</v>
      </c>
      <c r="E12" s="117">
        <v>2.5</v>
      </c>
      <c r="F12" s="117">
        <v>0</v>
      </c>
      <c r="G12" s="117">
        <v>6</v>
      </c>
      <c r="H12" s="117">
        <v>0</v>
      </c>
    </row>
    <row r="13" spans="1:8" ht="15" customHeight="1" x14ac:dyDescent="0.25">
      <c r="B13" s="115" t="s">
        <v>164</v>
      </c>
      <c r="C13" s="116">
        <v>6</v>
      </c>
      <c r="D13" s="116" t="s">
        <v>193</v>
      </c>
      <c r="E13" s="117">
        <v>2.5</v>
      </c>
      <c r="F13" s="117">
        <v>0</v>
      </c>
      <c r="G13" s="117">
        <v>6</v>
      </c>
      <c r="H13" s="117">
        <v>0</v>
      </c>
    </row>
    <row r="14" spans="1:8" ht="15" customHeight="1" x14ac:dyDescent="0.25">
      <c r="B14" s="115" t="s">
        <v>165</v>
      </c>
      <c r="C14" s="116">
        <v>6</v>
      </c>
      <c r="D14" s="116" t="s">
        <v>193</v>
      </c>
      <c r="E14" s="117">
        <v>2.5</v>
      </c>
      <c r="F14" s="117">
        <v>0</v>
      </c>
      <c r="G14" s="117">
        <v>6</v>
      </c>
      <c r="H14" s="117">
        <v>0</v>
      </c>
    </row>
    <row r="15" spans="1:8" ht="15" customHeight="1" x14ac:dyDescent="0.25">
      <c r="B15" s="115" t="s">
        <v>166</v>
      </c>
      <c r="C15" s="116">
        <v>6</v>
      </c>
      <c r="D15" s="116" t="s">
        <v>193</v>
      </c>
      <c r="E15" s="117">
        <v>2.5</v>
      </c>
      <c r="F15" s="117">
        <v>0</v>
      </c>
      <c r="G15" s="117">
        <v>5</v>
      </c>
      <c r="H15" s="117">
        <v>1</v>
      </c>
    </row>
    <row r="16" spans="1:8" ht="15" customHeight="1" x14ac:dyDescent="0.25">
      <c r="B16" s="115" t="s">
        <v>167</v>
      </c>
      <c r="C16" s="116">
        <v>6</v>
      </c>
      <c r="D16" s="116" t="s">
        <v>195</v>
      </c>
      <c r="E16" s="117">
        <v>2.25</v>
      </c>
      <c r="F16" s="117">
        <v>0</v>
      </c>
      <c r="G16" s="117">
        <v>1</v>
      </c>
      <c r="H16" s="117">
        <v>5</v>
      </c>
    </row>
    <row r="17" spans="2:8" ht="15" customHeight="1" x14ac:dyDescent="0.25">
      <c r="B17" s="115" t="s">
        <v>168</v>
      </c>
      <c r="C17" s="116">
        <v>6</v>
      </c>
      <c r="D17" s="116" t="s">
        <v>193</v>
      </c>
      <c r="E17" s="117">
        <v>2.25</v>
      </c>
      <c r="F17" s="117">
        <v>0</v>
      </c>
      <c r="G17" s="117">
        <v>6</v>
      </c>
      <c r="H17" s="117">
        <v>0</v>
      </c>
    </row>
    <row r="18" spans="2:8" ht="15" customHeight="1" x14ac:dyDescent="0.25">
      <c r="B18" s="115" t="s">
        <v>169</v>
      </c>
      <c r="C18" s="116">
        <v>6</v>
      </c>
      <c r="D18" s="116" t="s">
        <v>193</v>
      </c>
      <c r="E18" s="117">
        <v>2.25</v>
      </c>
      <c r="F18" s="117">
        <v>0</v>
      </c>
      <c r="G18" s="117">
        <v>6</v>
      </c>
      <c r="H18" s="117">
        <v>0</v>
      </c>
    </row>
    <row r="19" spans="2:8" ht="15" customHeight="1" x14ac:dyDescent="0.25">
      <c r="B19" s="115" t="s">
        <v>170</v>
      </c>
      <c r="C19" s="116">
        <v>6</v>
      </c>
      <c r="D19" s="116" t="s">
        <v>193</v>
      </c>
      <c r="E19" s="117">
        <v>2.25</v>
      </c>
      <c r="F19" s="117">
        <v>0</v>
      </c>
      <c r="G19" s="117">
        <v>6</v>
      </c>
      <c r="H19" s="117">
        <v>0</v>
      </c>
    </row>
    <row r="20" spans="2:8" ht="15" customHeight="1" x14ac:dyDescent="0.25">
      <c r="B20" s="118" t="s">
        <v>196</v>
      </c>
      <c r="C20" s="116">
        <v>6</v>
      </c>
      <c r="D20" s="116" t="s">
        <v>195</v>
      </c>
      <c r="E20" s="117">
        <v>2</v>
      </c>
      <c r="F20" s="117">
        <v>0</v>
      </c>
      <c r="G20" s="117">
        <v>2</v>
      </c>
      <c r="H20" s="117">
        <v>4</v>
      </c>
    </row>
    <row r="21" spans="2:8" ht="15" customHeight="1" x14ac:dyDescent="0.25">
      <c r="B21" s="115" t="s">
        <v>172</v>
      </c>
      <c r="C21" s="116">
        <v>6</v>
      </c>
      <c r="D21" s="116" t="s">
        <v>193</v>
      </c>
      <c r="E21" s="117">
        <v>2</v>
      </c>
      <c r="F21" s="116">
        <v>0</v>
      </c>
      <c r="G21" s="116">
        <v>6</v>
      </c>
      <c r="H21" s="116">
        <v>0</v>
      </c>
    </row>
    <row r="22" spans="2:8" ht="15" customHeight="1" x14ac:dyDescent="0.25">
      <c r="B22" s="113">
        <v>2013</v>
      </c>
      <c r="C22" s="116"/>
      <c r="D22" s="116"/>
      <c r="E22" s="117"/>
      <c r="F22" s="116"/>
      <c r="G22" s="116"/>
      <c r="H22" s="116"/>
    </row>
    <row r="23" spans="2:8" ht="15" customHeight="1" x14ac:dyDescent="0.25">
      <c r="B23" s="115" t="s">
        <v>161</v>
      </c>
      <c r="C23" s="116">
        <v>6</v>
      </c>
      <c r="D23" s="116" t="s">
        <v>195</v>
      </c>
      <c r="E23" s="117">
        <v>1.75</v>
      </c>
      <c r="F23" s="117">
        <v>0</v>
      </c>
      <c r="G23" s="117">
        <v>1</v>
      </c>
      <c r="H23" s="117">
        <v>5</v>
      </c>
    </row>
    <row r="24" spans="2:8" ht="15" customHeight="1" x14ac:dyDescent="0.25">
      <c r="B24" s="115" t="s">
        <v>162</v>
      </c>
      <c r="C24" s="116">
        <v>6</v>
      </c>
      <c r="D24" s="116" t="s">
        <v>193</v>
      </c>
      <c r="E24" s="117">
        <v>1.75</v>
      </c>
      <c r="F24" s="117">
        <v>0</v>
      </c>
      <c r="G24" s="117">
        <v>6</v>
      </c>
      <c r="H24" s="117">
        <v>0</v>
      </c>
    </row>
    <row r="25" spans="2:8" ht="15" customHeight="1" x14ac:dyDescent="0.25">
      <c r="B25" s="115" t="s">
        <v>163</v>
      </c>
      <c r="C25" s="116">
        <v>6</v>
      </c>
      <c r="D25" s="116" t="s">
        <v>193</v>
      </c>
      <c r="E25" s="117">
        <v>1.75</v>
      </c>
      <c r="F25" s="117">
        <v>0</v>
      </c>
      <c r="G25" s="117">
        <v>5</v>
      </c>
      <c r="H25" s="117">
        <v>1</v>
      </c>
    </row>
    <row r="26" spans="2:8" ht="15" customHeight="1" x14ac:dyDescent="0.25">
      <c r="B26" s="115" t="s">
        <v>197</v>
      </c>
      <c r="C26" s="116">
        <v>6</v>
      </c>
      <c r="D26" s="116" t="s">
        <v>193</v>
      </c>
      <c r="E26" s="117">
        <v>1.75</v>
      </c>
      <c r="F26" s="117">
        <v>0</v>
      </c>
      <c r="G26" s="117">
        <v>6</v>
      </c>
      <c r="H26" s="117">
        <v>0</v>
      </c>
    </row>
    <row r="27" spans="2:8" ht="15" customHeight="1" x14ac:dyDescent="0.25">
      <c r="B27" s="118" t="s">
        <v>198</v>
      </c>
      <c r="C27" s="116">
        <v>6</v>
      </c>
      <c r="D27" s="116" t="s">
        <v>195</v>
      </c>
      <c r="E27" s="117">
        <v>1.5</v>
      </c>
      <c r="F27" s="117">
        <v>0</v>
      </c>
      <c r="G27" s="117">
        <v>0</v>
      </c>
      <c r="H27" s="117">
        <v>6</v>
      </c>
    </row>
    <row r="28" spans="2:8" ht="15" customHeight="1" x14ac:dyDescent="0.25">
      <c r="B28" s="115" t="s">
        <v>166</v>
      </c>
      <c r="C28" s="116">
        <v>6</v>
      </c>
      <c r="D28" s="116" t="s">
        <v>195</v>
      </c>
      <c r="E28" s="119">
        <v>1.25</v>
      </c>
      <c r="F28" s="117">
        <v>0</v>
      </c>
      <c r="G28" s="117">
        <v>1</v>
      </c>
      <c r="H28" s="117">
        <v>5</v>
      </c>
    </row>
    <row r="29" spans="2:8" ht="15" customHeight="1" x14ac:dyDescent="0.25">
      <c r="B29" s="115" t="s">
        <v>167</v>
      </c>
      <c r="C29" s="116">
        <v>6</v>
      </c>
      <c r="D29" s="116" t="s">
        <v>193</v>
      </c>
      <c r="E29" s="119">
        <v>1.25</v>
      </c>
      <c r="F29" s="117">
        <v>0</v>
      </c>
      <c r="G29" s="117">
        <v>6</v>
      </c>
      <c r="H29" s="117">
        <v>0</v>
      </c>
    </row>
    <row r="30" spans="2:8" ht="15" customHeight="1" x14ac:dyDescent="0.25">
      <c r="B30" s="118" t="s">
        <v>168</v>
      </c>
      <c r="C30" s="116">
        <v>5</v>
      </c>
      <c r="D30" s="116" t="s">
        <v>193</v>
      </c>
      <c r="E30" s="119">
        <v>1.25</v>
      </c>
      <c r="F30" s="117">
        <v>0</v>
      </c>
      <c r="G30" s="117">
        <v>5</v>
      </c>
      <c r="H30" s="117">
        <v>0</v>
      </c>
    </row>
    <row r="31" spans="2:8" ht="15" customHeight="1" x14ac:dyDescent="0.25">
      <c r="B31" s="118" t="s">
        <v>169</v>
      </c>
      <c r="C31" s="116">
        <v>5</v>
      </c>
      <c r="D31" s="116" t="s">
        <v>193</v>
      </c>
      <c r="E31" s="119">
        <v>1.25</v>
      </c>
      <c r="F31" s="117">
        <v>0</v>
      </c>
      <c r="G31" s="117">
        <v>5</v>
      </c>
      <c r="H31" s="117">
        <v>0</v>
      </c>
    </row>
    <row r="32" spans="2:8" ht="15" customHeight="1" x14ac:dyDescent="0.25">
      <c r="B32" s="118" t="s">
        <v>170</v>
      </c>
      <c r="C32" s="116">
        <v>5</v>
      </c>
      <c r="D32" s="116" t="s">
        <v>195</v>
      </c>
      <c r="E32" s="119">
        <v>1</v>
      </c>
      <c r="F32" s="119">
        <v>0</v>
      </c>
      <c r="G32" s="119">
        <v>2</v>
      </c>
      <c r="H32" s="119">
        <v>3</v>
      </c>
    </row>
    <row r="33" spans="2:8" ht="15" customHeight="1" x14ac:dyDescent="0.25">
      <c r="B33" s="118" t="s">
        <v>171</v>
      </c>
      <c r="C33" s="116">
        <v>5</v>
      </c>
      <c r="D33" s="116" t="s">
        <v>193</v>
      </c>
      <c r="E33" s="119">
        <v>1</v>
      </c>
      <c r="F33" s="117">
        <v>0</v>
      </c>
      <c r="G33" s="117">
        <v>5</v>
      </c>
      <c r="H33" s="117">
        <v>0</v>
      </c>
    </row>
    <row r="34" spans="2:8" ht="15" customHeight="1" x14ac:dyDescent="0.25">
      <c r="B34" s="118" t="s">
        <v>172</v>
      </c>
      <c r="C34" s="116">
        <v>5</v>
      </c>
      <c r="D34" s="116" t="s">
        <v>193</v>
      </c>
      <c r="E34" s="119">
        <v>1</v>
      </c>
      <c r="F34" s="117">
        <v>0</v>
      </c>
      <c r="G34" s="117">
        <v>5</v>
      </c>
      <c r="H34" s="117">
        <v>0</v>
      </c>
    </row>
    <row r="35" spans="2:8" ht="15" customHeight="1" x14ac:dyDescent="0.25">
      <c r="B35" s="113">
        <v>2014</v>
      </c>
      <c r="C35" s="116"/>
      <c r="D35" s="116"/>
      <c r="E35" s="119"/>
      <c r="F35" s="117"/>
      <c r="G35" s="117"/>
      <c r="H35" s="117"/>
    </row>
    <row r="36" spans="2:8" ht="15" customHeight="1" x14ac:dyDescent="0.25">
      <c r="B36" s="118" t="s">
        <v>161</v>
      </c>
      <c r="C36" s="116">
        <v>5</v>
      </c>
      <c r="D36" s="116" t="s">
        <v>193</v>
      </c>
      <c r="E36" s="119">
        <v>1</v>
      </c>
      <c r="F36" s="117">
        <v>0</v>
      </c>
      <c r="G36" s="117">
        <v>5</v>
      </c>
      <c r="H36" s="117">
        <v>0</v>
      </c>
    </row>
    <row r="37" spans="2:8" ht="15" customHeight="1" x14ac:dyDescent="0.25">
      <c r="B37" s="118" t="s">
        <v>162</v>
      </c>
      <c r="C37" s="116">
        <v>5</v>
      </c>
      <c r="D37" s="116" t="s">
        <v>193</v>
      </c>
      <c r="E37" s="119">
        <v>1</v>
      </c>
      <c r="F37" s="117">
        <v>0</v>
      </c>
      <c r="G37" s="117">
        <v>5</v>
      </c>
      <c r="H37" s="117">
        <v>0</v>
      </c>
    </row>
    <row r="38" spans="2:8" ht="15" customHeight="1" x14ac:dyDescent="0.25">
      <c r="B38" s="118" t="s">
        <v>163</v>
      </c>
      <c r="C38" s="116">
        <v>5</v>
      </c>
      <c r="D38" s="116" t="s">
        <v>195</v>
      </c>
      <c r="E38" s="119">
        <v>0.75</v>
      </c>
      <c r="F38" s="117">
        <v>0</v>
      </c>
      <c r="G38" s="117">
        <v>1</v>
      </c>
      <c r="H38" s="117">
        <v>4</v>
      </c>
    </row>
    <row r="39" spans="2:8" ht="15" customHeight="1" x14ac:dyDescent="0.25">
      <c r="B39" s="115" t="s">
        <v>164</v>
      </c>
      <c r="C39" s="116">
        <v>6</v>
      </c>
      <c r="D39" s="116" t="s">
        <v>193</v>
      </c>
      <c r="E39" s="119">
        <v>0.75</v>
      </c>
      <c r="F39" s="117">
        <v>0</v>
      </c>
      <c r="G39" s="117">
        <v>6</v>
      </c>
      <c r="H39" s="117">
        <v>0</v>
      </c>
    </row>
    <row r="40" spans="2:8" ht="15" customHeight="1" x14ac:dyDescent="0.25">
      <c r="B40" s="115" t="s">
        <v>165</v>
      </c>
      <c r="C40" s="116">
        <v>6</v>
      </c>
      <c r="D40" s="116" t="s">
        <v>193</v>
      </c>
      <c r="E40" s="119">
        <v>0.75</v>
      </c>
      <c r="F40" s="117">
        <v>1</v>
      </c>
      <c r="G40" s="117">
        <v>5</v>
      </c>
      <c r="H40" s="117">
        <v>0</v>
      </c>
    </row>
    <row r="41" spans="2:8" ht="15" customHeight="1" x14ac:dyDescent="0.25">
      <c r="B41" s="115" t="s">
        <v>166</v>
      </c>
      <c r="C41" s="116">
        <v>6</v>
      </c>
      <c r="D41" s="116" t="s">
        <v>193</v>
      </c>
      <c r="E41" s="119">
        <v>0.75</v>
      </c>
      <c r="F41" s="117">
        <v>0</v>
      </c>
      <c r="G41" s="117">
        <v>6</v>
      </c>
      <c r="H41" s="117">
        <v>0</v>
      </c>
    </row>
    <row r="42" spans="2:8" ht="15" customHeight="1" x14ac:dyDescent="0.25">
      <c r="B42" s="115" t="s">
        <v>167</v>
      </c>
      <c r="C42" s="116">
        <v>6</v>
      </c>
      <c r="D42" s="116" t="s">
        <v>193</v>
      </c>
      <c r="E42" s="119">
        <v>0.75</v>
      </c>
      <c r="F42" s="117">
        <v>0</v>
      </c>
      <c r="G42" s="117">
        <v>5</v>
      </c>
      <c r="H42" s="117">
        <v>1</v>
      </c>
    </row>
    <row r="43" spans="2:8" ht="15" customHeight="1" x14ac:dyDescent="0.25">
      <c r="B43" s="115" t="s">
        <v>168</v>
      </c>
      <c r="C43" s="116">
        <v>6</v>
      </c>
      <c r="D43" s="116" t="s">
        <v>195</v>
      </c>
      <c r="E43" s="119">
        <v>0.5</v>
      </c>
      <c r="F43" s="117">
        <v>0</v>
      </c>
      <c r="G43" s="117">
        <v>0</v>
      </c>
      <c r="H43" s="117">
        <v>6</v>
      </c>
    </row>
    <row r="44" spans="2:8" ht="15" customHeight="1" x14ac:dyDescent="0.25">
      <c r="B44" s="115" t="s">
        <v>169</v>
      </c>
      <c r="C44" s="116">
        <v>6</v>
      </c>
      <c r="D44" s="116" t="s">
        <v>195</v>
      </c>
      <c r="E44" s="119">
        <v>0.25</v>
      </c>
      <c r="F44" s="117">
        <v>0</v>
      </c>
      <c r="G44" s="117">
        <v>1</v>
      </c>
      <c r="H44" s="117">
        <v>5</v>
      </c>
    </row>
    <row r="45" spans="2:8" ht="15" customHeight="1" x14ac:dyDescent="0.25">
      <c r="B45" s="115" t="s">
        <v>170</v>
      </c>
      <c r="C45" s="116">
        <v>6</v>
      </c>
      <c r="D45" s="116" t="s">
        <v>193</v>
      </c>
      <c r="E45" s="119">
        <v>0.25</v>
      </c>
      <c r="F45" s="117">
        <v>0</v>
      </c>
      <c r="G45" s="117">
        <v>6</v>
      </c>
      <c r="H45" s="117">
        <v>0</v>
      </c>
    </row>
    <row r="46" spans="2:8" ht="15" customHeight="1" x14ac:dyDescent="0.25">
      <c r="B46" s="118" t="s">
        <v>171</v>
      </c>
      <c r="C46" s="116">
        <v>5</v>
      </c>
      <c r="D46" s="116" t="s">
        <v>193</v>
      </c>
      <c r="E46" s="119">
        <v>0.25</v>
      </c>
      <c r="F46" s="117">
        <v>0</v>
      </c>
      <c r="G46" s="117">
        <v>5</v>
      </c>
      <c r="H46" s="117">
        <v>0</v>
      </c>
    </row>
    <row r="47" spans="2:8" ht="15" customHeight="1" x14ac:dyDescent="0.25">
      <c r="B47" s="120" t="s">
        <v>172</v>
      </c>
      <c r="C47" s="121">
        <v>5</v>
      </c>
      <c r="D47" s="121" t="s">
        <v>193</v>
      </c>
      <c r="E47" s="122">
        <v>0.25</v>
      </c>
      <c r="F47" s="123">
        <v>0</v>
      </c>
      <c r="G47" s="123">
        <v>5</v>
      </c>
      <c r="H47" s="123">
        <v>0</v>
      </c>
    </row>
    <row r="48" spans="2:8" s="124" customFormat="1" x14ac:dyDescent="0.25">
      <c r="B48" s="380" t="s">
        <v>199</v>
      </c>
      <c r="C48" s="380"/>
      <c r="D48" s="381"/>
      <c r="E48" s="381"/>
      <c r="F48" s="381"/>
      <c r="G48" s="381"/>
      <c r="H48" s="381"/>
    </row>
    <row r="49" spans="2:8" s="124" customFormat="1" ht="30" customHeight="1" x14ac:dyDescent="0.25">
      <c r="B49" s="380" t="s">
        <v>200</v>
      </c>
      <c r="C49" s="380"/>
      <c r="D49" s="381"/>
      <c r="E49" s="381"/>
      <c r="F49" s="381"/>
      <c r="G49" s="381"/>
      <c r="H49" s="381"/>
    </row>
    <row r="50" spans="2:8" s="124" customFormat="1" x14ac:dyDescent="0.25">
      <c r="B50" s="380" t="s">
        <v>201</v>
      </c>
      <c r="C50" s="380"/>
      <c r="D50" s="381"/>
      <c r="E50" s="381"/>
      <c r="F50" s="381"/>
      <c r="G50" s="381"/>
      <c r="H50" s="381"/>
    </row>
    <row r="51" spans="2:8" s="124" customFormat="1" ht="15" customHeight="1" x14ac:dyDescent="0.25">
      <c r="B51" s="125" t="s">
        <v>202</v>
      </c>
      <c r="C51" s="59"/>
      <c r="D51" s="126"/>
      <c r="E51" s="126"/>
      <c r="F51" s="126"/>
      <c r="G51" s="126"/>
      <c r="H51" s="126"/>
    </row>
  </sheetData>
  <mergeCells count="10">
    <mergeCell ref="B48:H48"/>
    <mergeCell ref="B49:H49"/>
    <mergeCell ref="B50:H50"/>
    <mergeCell ref="B1:H1"/>
    <mergeCell ref="B2:H2"/>
    <mergeCell ref="B4:B5"/>
    <mergeCell ref="C4:C5"/>
    <mergeCell ref="D4:D5"/>
    <mergeCell ref="E4:E5"/>
    <mergeCell ref="F4:H4"/>
  </mergeCells>
  <hyperlinks>
    <hyperlink ref="A1" location="'ראשי'!A1" display="חזור לראשי"/>
  </hyperlinks>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pageSetUpPr fitToPage="1"/>
  </sheetPr>
  <dimension ref="A1:Y10"/>
  <sheetViews>
    <sheetView rightToLeft="1" zoomScale="90" zoomScaleNormal="90" workbookViewId="0"/>
  </sheetViews>
  <sheetFormatPr defaultRowHeight="12.75" x14ac:dyDescent="0.2"/>
  <cols>
    <col min="1" max="1" width="9" style="129"/>
    <col min="2" max="2" width="16.5" style="129" customWidth="1"/>
    <col min="3" max="3" width="60.375" style="129" customWidth="1"/>
    <col min="4" max="4" width="9" style="129"/>
    <col min="5" max="5" width="6.375" style="129" bestFit="1" customWidth="1"/>
    <col min="6" max="6" width="17.125" style="129" bestFit="1" customWidth="1"/>
    <col min="7" max="16384" width="9" style="129"/>
  </cols>
  <sheetData>
    <row r="1" spans="1:25" ht="14.25" x14ac:dyDescent="0.2">
      <c r="A1" s="349" t="s">
        <v>482</v>
      </c>
      <c r="B1" s="388" t="s">
        <v>203</v>
      </c>
      <c r="C1" s="388"/>
      <c r="D1" s="388"/>
      <c r="E1" s="388"/>
      <c r="F1" s="388"/>
    </row>
    <row r="2" spans="1:25" x14ac:dyDescent="0.2">
      <c r="B2" s="130"/>
      <c r="C2" s="130"/>
      <c r="D2" s="130"/>
      <c r="E2" s="130"/>
      <c r="F2" s="130"/>
      <c r="L2" s="19"/>
      <c r="M2" s="19"/>
      <c r="N2" s="19"/>
      <c r="O2" s="19"/>
      <c r="P2" s="19"/>
      <c r="Q2" s="19"/>
      <c r="R2" s="19"/>
      <c r="S2" s="19"/>
      <c r="T2" s="19"/>
      <c r="U2" s="19"/>
      <c r="V2" s="19"/>
      <c r="W2" s="19"/>
      <c r="X2" s="19"/>
      <c r="Y2" s="19"/>
    </row>
    <row r="3" spans="1:25" ht="25.5" x14ac:dyDescent="0.2">
      <c r="B3" s="131" t="s">
        <v>7</v>
      </c>
      <c r="C3" s="131" t="s">
        <v>8</v>
      </c>
      <c r="D3" s="132" t="s">
        <v>9</v>
      </c>
      <c r="E3" s="132" t="s">
        <v>10</v>
      </c>
      <c r="F3" s="131" t="s">
        <v>11</v>
      </c>
      <c r="L3" s="19"/>
      <c r="M3" s="19"/>
      <c r="N3" s="19"/>
      <c r="O3" s="19"/>
      <c r="P3" s="19"/>
      <c r="Q3" s="19"/>
      <c r="R3" s="19"/>
      <c r="S3" s="19"/>
      <c r="T3" s="19"/>
      <c r="U3" s="19"/>
      <c r="V3" s="19"/>
      <c r="W3" s="19"/>
      <c r="X3" s="19"/>
      <c r="Y3" s="19"/>
    </row>
    <row r="4" spans="1:25" ht="38.25" customHeight="1" x14ac:dyDescent="0.2">
      <c r="B4" s="133" t="s">
        <v>204</v>
      </c>
      <c r="C4" s="133" t="s">
        <v>205</v>
      </c>
      <c r="D4" s="134" t="s">
        <v>14</v>
      </c>
      <c r="E4" s="134" t="s">
        <v>13</v>
      </c>
      <c r="F4" s="134" t="s">
        <v>206</v>
      </c>
      <c r="L4" s="19"/>
      <c r="M4" s="19"/>
      <c r="N4" s="19"/>
      <c r="O4" s="19"/>
      <c r="P4" s="19"/>
      <c r="Q4" s="19"/>
      <c r="R4" s="19"/>
      <c r="S4" s="19"/>
      <c r="T4" s="19"/>
      <c r="U4" s="19"/>
      <c r="V4" s="19"/>
      <c r="W4" s="19"/>
      <c r="X4" s="19"/>
      <c r="Y4" s="19"/>
    </row>
    <row r="5" spans="1:25" x14ac:dyDescent="0.2">
      <c r="B5" s="133" t="s">
        <v>207</v>
      </c>
      <c r="C5" s="133" t="s">
        <v>208</v>
      </c>
      <c r="D5" s="134" t="s">
        <v>14</v>
      </c>
      <c r="E5" s="134" t="s">
        <v>13</v>
      </c>
      <c r="F5" s="134" t="s">
        <v>206</v>
      </c>
      <c r="L5" s="19"/>
      <c r="M5" s="19"/>
      <c r="N5" s="19"/>
      <c r="O5" s="19"/>
      <c r="P5" s="19"/>
      <c r="Q5" s="19"/>
      <c r="R5" s="19"/>
      <c r="S5" s="19"/>
      <c r="T5" s="19"/>
      <c r="U5" s="19"/>
      <c r="V5" s="19"/>
      <c r="W5" s="19"/>
      <c r="X5" s="19"/>
      <c r="Y5" s="19"/>
    </row>
    <row r="6" spans="1:25" ht="25.5" x14ac:dyDescent="0.2">
      <c r="B6" s="133" t="s">
        <v>191</v>
      </c>
      <c r="C6" s="133" t="s">
        <v>209</v>
      </c>
      <c r="D6" s="134"/>
      <c r="E6" s="134"/>
      <c r="F6" s="134"/>
      <c r="L6" s="19"/>
      <c r="M6" s="19"/>
      <c r="N6" s="19"/>
      <c r="O6" s="19"/>
      <c r="P6" s="19"/>
      <c r="Q6" s="19"/>
      <c r="R6" s="19"/>
      <c r="S6" s="19"/>
      <c r="T6" s="19"/>
      <c r="U6" s="19"/>
      <c r="V6" s="19"/>
      <c r="W6" s="19"/>
      <c r="X6" s="19"/>
      <c r="Y6" s="19"/>
    </row>
    <row r="7" spans="1:25" x14ac:dyDescent="0.2">
      <c r="B7" s="135"/>
    </row>
    <row r="8" spans="1:25" x14ac:dyDescent="0.2">
      <c r="B8" s="135"/>
    </row>
    <row r="9" spans="1:25" x14ac:dyDescent="0.2">
      <c r="B9" s="135"/>
    </row>
    <row r="10" spans="1:25" x14ac:dyDescent="0.2">
      <c r="B10" s="135"/>
    </row>
  </sheetData>
  <mergeCells count="1">
    <mergeCell ref="B1:F1"/>
  </mergeCells>
  <hyperlinks>
    <hyperlink ref="A1" location="'ראשי'!A1" display="חזור לראשי"/>
  </hyperlinks>
  <printOptions horizontalCentered="1"/>
  <pageMargins left="0.74803149606299213" right="0.74803149606299213" top="0.66" bottom="0.51181102362204722" header="0.51181102362204722" footer="0.51181102362204722"/>
  <pageSetup paperSize="9" scale="9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61DCD3E13DCE00499028174F263B9301" ma:contentTypeVersion="4" ma:contentTypeDescription="צור מסמך חדש." ma:contentTypeScope="" ma:versionID="eebfd943ae08c6da724defa1082eb482">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28AEEA-D2B2-4E7D-834E-39BFBABAB2BE}"/>
</file>

<file path=customXml/itemProps2.xml><?xml version="1.0" encoding="utf-8"?>
<ds:datastoreItem xmlns:ds="http://schemas.openxmlformats.org/officeDocument/2006/customXml" ds:itemID="{E5D73044-6B1D-4716-BB7A-E003C0AD9E5C}"/>
</file>

<file path=customXml/itemProps3.xml><?xml version="1.0" encoding="utf-8"?>
<ds:datastoreItem xmlns:ds="http://schemas.openxmlformats.org/officeDocument/2006/customXml" ds:itemID="{C5179631-F83D-4CC6-8F29-C013403B23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29</vt:i4>
      </vt:variant>
    </vt:vector>
  </HeadingPairs>
  <TitlesOfParts>
    <vt:vector size="29" baseType="lpstr">
      <vt:lpstr>ראשי</vt:lpstr>
      <vt:lpstr>לוח ג-נ-1</vt:lpstr>
      <vt:lpstr>הסברים - לוח ג-נ-1</vt:lpstr>
      <vt:lpstr>לוח ג-נ-2</vt:lpstr>
      <vt:lpstr>הסברים - לוח ג-נ-2</vt:lpstr>
      <vt:lpstr>לוח ג-נ-3</vt:lpstr>
      <vt:lpstr>הסברים - לוח ג-נ-3</vt:lpstr>
      <vt:lpstr>לוח ג-נ-4(1)</vt:lpstr>
      <vt:lpstr>הסברים - לוח ג-נ-4(1)</vt:lpstr>
      <vt:lpstr>לוח ג-נ-4(2)</vt:lpstr>
      <vt:lpstr>הסברים - לוח ג-נ-4(2)</vt:lpstr>
      <vt:lpstr>לוח ג-נ-5</vt:lpstr>
      <vt:lpstr>הסברים - לוח ג-נ-5</vt:lpstr>
      <vt:lpstr>לוח ג-נ-6</vt:lpstr>
      <vt:lpstr>הסברים - לוח ג-נ-6</vt:lpstr>
      <vt:lpstr>לוח ג-נ-7</vt:lpstr>
      <vt:lpstr>הסברים - לוח ג-נ-7</vt:lpstr>
      <vt:lpstr>לוח ג-נ-8</vt:lpstr>
      <vt:lpstr>הסברים - לוח ג-נ-8</vt:lpstr>
      <vt:lpstr>לוח ג-נ-9</vt:lpstr>
      <vt:lpstr>הסברים - לוח ג-נ-9</vt:lpstr>
      <vt:lpstr>לוח ג-נ-10</vt:lpstr>
      <vt:lpstr>הסברים - לוח ג-נ-10</vt:lpstr>
      <vt:lpstr>לוח ג-נ-11</vt:lpstr>
      <vt:lpstr>הסברים - לוח ג-נ-11</vt:lpstr>
      <vt:lpstr>לוח ג-נ-12(1)</vt:lpstr>
      <vt:lpstr>הסברים - לוח ג-נ-12(1)</vt:lpstr>
      <vt:lpstr>לוח ג-נ-12(2)</vt:lpstr>
      <vt:lpstr>הסברים - לוח ג-נ-12(2)</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משה אטרמן</dc:creator>
  <cp:lastModifiedBy>משה אטרמן</cp:lastModifiedBy>
  <dcterms:created xsi:type="dcterms:W3CDTF">2021-03-15T14:10:21Z</dcterms:created>
  <dcterms:modified xsi:type="dcterms:W3CDTF">2021-04-21T05:41:37Z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0x01010061DCD3E13DCE00499028174F263B9301</vt:lpwstr>
  </property>
</Properties>
</file>