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drawings/drawing8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ver\1-6 2019\IIP\"/>
    </mc:Choice>
  </mc:AlternateContent>
  <bookViews>
    <workbookView xWindow="0" yWindow="0" windowWidth="28800" windowHeight="12045"/>
  </bookViews>
  <sheets>
    <sheet name="לוח" sheetId="1" r:id="rId1"/>
    <sheet name="תרשים1" sheetId="2" r:id="rId2"/>
    <sheet name="נתונים1" sheetId="3" r:id="rId3"/>
    <sheet name="תרשים2" sheetId="4" r:id="rId4"/>
    <sheet name="נתונים2" sheetId="5" r:id="rId5"/>
    <sheet name="תרשים3" sheetId="6" r:id="rId6"/>
    <sheet name="נתונים3" sheetId="7" r:id="rId7"/>
    <sheet name="תרשים4" sheetId="8" r:id="rId8"/>
    <sheet name="נתונים4" sheetId="9" r:id="rId9"/>
    <sheet name="תרשים5" sheetId="10" r:id="rId10"/>
    <sheet name="נתונים5" sheetId="11" r:id="rId11"/>
    <sheet name="תרשים6" sheetId="12" r:id="rId12"/>
    <sheet name="נתונים6" sheetId="13" r:id="rId13"/>
  </sheets>
  <definedNames>
    <definedName name="_xlnm._FilterDatabase" localSheetId="4" hidden="1">נתונים2!$A$1:$D$32</definedName>
    <definedName name="chart1line1">נתונים1!$B1048566:$B4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9" i="9" l="1"/>
  <c r="C68" i="9"/>
  <c r="E40" i="5"/>
  <c r="E39" i="5"/>
  <c r="E42" i="5" l="1"/>
</calcChain>
</file>

<file path=xl/sharedStrings.xml><?xml version="1.0" encoding="utf-8"?>
<sst xmlns="http://schemas.openxmlformats.org/spreadsheetml/2006/main" count="67" uniqueCount="63">
  <si>
    <t>המגזר העסקי</t>
  </si>
  <si>
    <t>המגזר הבנקאי</t>
  </si>
  <si>
    <t>המשקיעים המוסדיים</t>
  </si>
  <si>
    <t>משקי הבית</t>
  </si>
  <si>
    <t>מיליארדי דולרים</t>
  </si>
  <si>
    <t>מניות בעלי עניין</t>
  </si>
  <si>
    <t>מניות וקרנות נאמנות - פיננסי</t>
  </si>
  <si>
    <t>אג"ח</t>
  </si>
  <si>
    <t>סך השקעות תו"ח בבורסה בת"א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</si>
  <si>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</si>
  <si>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</si>
  <si>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</si>
  <si>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</si>
  <si>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</si>
  <si>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</si>
  <si>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</si>
  <si>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</si>
  <si>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</si>
  <si>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</si>
  <si>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</si>
  <si>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</si>
  <si>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</si>
  <si>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</si>
  <si>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</si>
  <si>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</si>
  <si>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</si>
  <si>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</si>
  <si>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</si>
  <si>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</si>
  <si>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</si>
  <si>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</si>
  <si>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</si>
  <si>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</si>
  <si>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</si>
  <si>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יחס חוב חיצוני לתמ"ג</t>
  </si>
  <si>
    <t>מיליוני דולרים</t>
  </si>
  <si>
    <t>עודף הנכסים על ההתחייבויות - ציר ימני</t>
  </si>
  <si>
    <t>התחייבויות ברוטו</t>
  </si>
  <si>
    <t>נכסים ברוטו</t>
  </si>
  <si>
    <t xml:space="preserve">החוב החיצוני ברוטו </t>
  </si>
  <si>
    <t>סך נכסי החוב בחו"ל</t>
  </si>
  <si>
    <t>החוב החיצוני השלילי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</si>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</sst>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mm/yyyy"/>
    <numFmt numFmtId="165" formatCode="0.0"/>
    <numFmt numFmtId="166" formatCode="0.000000"/>
    <numFmt numFmtId="167" formatCode="0.0%"/>
    <numFmt numFmtId="168" formatCode="_ * #,##0_ ;_ * \-#,##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3" fillId="2" borderId="2" xfId="1" applyFont="1" applyFill="1" applyBorder="1"/>
    <xf numFmtId="0" fontId="3" fillId="2" borderId="2" xfId="1" applyFont="1" applyFill="1" applyBorder="1" applyAlignment="1">
      <alignment wrapText="1"/>
    </xf>
    <xf numFmtId="3" fontId="1" fillId="0" borderId="2" xfId="1" applyNumberFormat="1" applyBorder="1"/>
    <xf numFmtId="0" fontId="1" fillId="0" borderId="2" xfId="1" applyBorder="1"/>
    <xf numFmtId="0" fontId="3" fillId="0" borderId="0" xfId="1" applyFont="1"/>
    <xf numFmtId="164" fontId="1" fillId="0" borderId="2" xfId="1" applyNumberFormat="1" applyFont="1" applyBorder="1" applyAlignment="1">
      <alignment horizontal="center"/>
    </xf>
    <xf numFmtId="165" fontId="1" fillId="0" borderId="2" xfId="1" applyNumberFormat="1" applyBorder="1"/>
    <xf numFmtId="164" fontId="1" fillId="0" borderId="0" xfId="1" applyNumberFormat="1" applyFont="1" applyBorder="1"/>
    <xf numFmtId="165" fontId="1" fillId="0" borderId="0" xfId="1" applyNumberFormat="1"/>
    <xf numFmtId="166" fontId="1" fillId="0" borderId="0" xfId="1" applyNumberFormat="1"/>
    <xf numFmtId="9" fontId="0" fillId="0" borderId="0" xfId="2" applyFont="1"/>
    <xf numFmtId="10" fontId="1" fillId="0" borderId="0" xfId="2" applyNumberFormat="1" applyFont="1"/>
    <xf numFmtId="164" fontId="3" fillId="2" borderId="2" xfId="1" applyNumberFormat="1" applyFont="1" applyFill="1" applyBorder="1" applyAlignment="1">
      <alignment wrapText="1"/>
    </xf>
    <xf numFmtId="0" fontId="1" fillId="0" borderId="0" xfId="1" applyFont="1"/>
    <xf numFmtId="0" fontId="3" fillId="0" borderId="2" xfId="1" applyFont="1" applyBorder="1"/>
    <xf numFmtId="1" fontId="1" fillId="0" borderId="2" xfId="1" applyNumberFormat="1" applyBorder="1"/>
    <xf numFmtId="164" fontId="3" fillId="0" borderId="2" xfId="1" applyNumberFormat="1" applyFont="1" applyBorder="1"/>
    <xf numFmtId="167" fontId="0" fillId="0" borderId="2" xfId="2" applyNumberFormat="1" applyFont="1" applyBorder="1"/>
    <xf numFmtId="167" fontId="1" fillId="0" borderId="0" xfId="1" applyNumberFormat="1"/>
    <xf numFmtId="14" fontId="1" fillId="0" borderId="2" xfId="1" applyNumberFormat="1" applyFont="1" applyBorder="1" applyAlignment="1">
      <alignment horizontal="center"/>
    </xf>
    <xf numFmtId="168" fontId="0" fillId="0" borderId="2" xfId="3" applyNumberFormat="1" applyFont="1" applyBorder="1"/>
    <xf numFmtId="0" fontId="1" fillId="0" borderId="0" xfId="1" applyAlignment="1">
      <alignment wrapText="1"/>
    </xf>
    <xf numFmtId="168" fontId="1" fillId="0" borderId="0" xfId="1" applyNumberFormat="1"/>
    <xf numFmtId="9" fontId="1" fillId="0" borderId="2" xfId="2" applyFont="1" applyBorder="1"/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right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1: השקעות פיננסיות של הסקטור הפרטי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דולרים, השקעות (+)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928142315543891"/>
          <c:y val="1.960784313725490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579613161099960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נתונים1!$B$1</c:f>
              <c:strCache>
                <c:ptCount val="1"/>
                <c:pt idx="0">
                  <c:v>המגזר העסקי</c:v>
                </c:pt>
              </c:strCache>
            </c:strRef>
          </c:tx>
          <c:invertIfNegative val="0"/>
          <c:cat>
            <c:strRef>
              <c:f>נתונים1!$A$8:$A$22</c:f>
              <c:strCache>
                <c:ptCount val="15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  <c:pt idx="8">
                  <c:v>Q3 2017</c:v>
                </c:pt>
                <c:pt idx="9">
                  <c:v>Q4 2017</c:v>
                </c:pt>
                <c:pt idx="10">
                  <c:v>Q1 2018</c:v>
                </c:pt>
                <c:pt idx="11">
                  <c:v>Q2 2018</c:v>
                </c:pt>
                <c:pt idx="12">
                  <c:v>Q3 2018</c:v>
                </c:pt>
                <c:pt idx="13">
                  <c:v>Q4 2018</c:v>
                </c:pt>
                <c:pt idx="14">
                  <c:v>Q1 2019</c:v>
                </c:pt>
              </c:strCache>
            </c:strRef>
          </c:cat>
          <c:val>
            <c:numRef>
              <c:f>נתונים1!$B$8:$B$22</c:f>
              <c:numCache>
                <c:formatCode>#,##0</c:formatCode>
                <c:ptCount val="15"/>
                <c:pt idx="0">
                  <c:v>-370</c:v>
                </c:pt>
                <c:pt idx="1">
                  <c:v>-400</c:v>
                </c:pt>
                <c:pt idx="2">
                  <c:v>-391</c:v>
                </c:pt>
                <c:pt idx="3">
                  <c:v>160</c:v>
                </c:pt>
                <c:pt idx="4">
                  <c:v>-102</c:v>
                </c:pt>
                <c:pt idx="5">
                  <c:v>94</c:v>
                </c:pt>
                <c:pt idx="6">
                  <c:v>829</c:v>
                </c:pt>
                <c:pt idx="7">
                  <c:v>-93</c:v>
                </c:pt>
                <c:pt idx="8">
                  <c:v>-39</c:v>
                </c:pt>
                <c:pt idx="9">
                  <c:v>-454</c:v>
                </c:pt>
                <c:pt idx="10">
                  <c:v>-35</c:v>
                </c:pt>
                <c:pt idx="11">
                  <c:v>-1320</c:v>
                </c:pt>
                <c:pt idx="12">
                  <c:v>-110</c:v>
                </c:pt>
                <c:pt idx="13">
                  <c:v>-613</c:v>
                </c:pt>
                <c:pt idx="14">
                  <c:v>-603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D-42A7-915D-D2239BA3A459}"/>
            </c:ext>
          </c:extLst>
        </c:ser>
        <c:ser>
          <c:idx val="2"/>
          <c:order val="1"/>
          <c:tx>
            <c:strRef>
              <c:f>נתונים1!$D$1</c:f>
              <c:strCache>
                <c:ptCount val="1"/>
                <c:pt idx="0">
                  <c:v>המשקיעים המוסדיים</c:v>
                </c:pt>
              </c:strCache>
            </c:strRef>
          </c:tx>
          <c:invertIfNegative val="0"/>
          <c:cat>
            <c:strRef>
              <c:f>נתונים1!$A$8:$A$22</c:f>
              <c:strCache>
                <c:ptCount val="15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  <c:pt idx="8">
                  <c:v>Q3 2017</c:v>
                </c:pt>
                <c:pt idx="9">
                  <c:v>Q4 2017</c:v>
                </c:pt>
                <c:pt idx="10">
                  <c:v>Q1 2018</c:v>
                </c:pt>
                <c:pt idx="11">
                  <c:v>Q2 2018</c:v>
                </c:pt>
                <c:pt idx="12">
                  <c:v>Q3 2018</c:v>
                </c:pt>
                <c:pt idx="13">
                  <c:v>Q4 2018</c:v>
                </c:pt>
                <c:pt idx="14">
                  <c:v>Q1 2019</c:v>
                </c:pt>
              </c:strCache>
            </c:strRef>
          </c:cat>
          <c:val>
            <c:numRef>
              <c:f>נתונים1!$D$8:$D$22</c:f>
              <c:numCache>
                <c:formatCode>General</c:formatCode>
                <c:ptCount val="15"/>
                <c:pt idx="0">
                  <c:v>876</c:v>
                </c:pt>
                <c:pt idx="1">
                  <c:v>-774</c:v>
                </c:pt>
                <c:pt idx="2">
                  <c:v>353</c:v>
                </c:pt>
                <c:pt idx="3">
                  <c:v>-164</c:v>
                </c:pt>
                <c:pt idx="4">
                  <c:v>510</c:v>
                </c:pt>
                <c:pt idx="5">
                  <c:v>-220</c:v>
                </c:pt>
                <c:pt idx="6">
                  <c:v>530</c:v>
                </c:pt>
                <c:pt idx="7">
                  <c:v>-441</c:v>
                </c:pt>
                <c:pt idx="8">
                  <c:v>-85</c:v>
                </c:pt>
                <c:pt idx="9">
                  <c:v>-84</c:v>
                </c:pt>
                <c:pt idx="10">
                  <c:v>2972</c:v>
                </c:pt>
                <c:pt idx="11">
                  <c:v>794</c:v>
                </c:pt>
                <c:pt idx="12">
                  <c:v>1172</c:v>
                </c:pt>
                <c:pt idx="13">
                  <c:v>2743</c:v>
                </c:pt>
                <c:pt idx="14">
                  <c:v>-267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D-42A7-915D-D2239BA3A459}"/>
            </c:ext>
          </c:extLst>
        </c:ser>
        <c:ser>
          <c:idx val="3"/>
          <c:order val="2"/>
          <c:tx>
            <c:strRef>
              <c:f>נתונים1!$E$1</c:f>
              <c:strCache>
                <c:ptCount val="1"/>
                <c:pt idx="0">
                  <c:v>משקי הבית</c:v>
                </c:pt>
              </c:strCache>
            </c:strRef>
          </c:tx>
          <c:invertIfNegative val="0"/>
          <c:cat>
            <c:strRef>
              <c:f>נתונים1!$A$8:$A$22</c:f>
              <c:strCache>
                <c:ptCount val="15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  <c:pt idx="8">
                  <c:v>Q3 2017</c:v>
                </c:pt>
                <c:pt idx="9">
                  <c:v>Q4 2017</c:v>
                </c:pt>
                <c:pt idx="10">
                  <c:v>Q1 2018</c:v>
                </c:pt>
                <c:pt idx="11">
                  <c:v>Q2 2018</c:v>
                </c:pt>
                <c:pt idx="12">
                  <c:v>Q3 2018</c:v>
                </c:pt>
                <c:pt idx="13">
                  <c:v>Q4 2018</c:v>
                </c:pt>
                <c:pt idx="14">
                  <c:v>Q1 2019</c:v>
                </c:pt>
              </c:strCache>
            </c:strRef>
          </c:cat>
          <c:val>
            <c:numRef>
              <c:f>נתונים1!$E$8:$E$22</c:f>
              <c:numCache>
                <c:formatCode>General</c:formatCode>
                <c:ptCount val="15"/>
                <c:pt idx="0">
                  <c:v>-173</c:v>
                </c:pt>
                <c:pt idx="1">
                  <c:v>-233</c:v>
                </c:pt>
                <c:pt idx="2">
                  <c:v>85</c:v>
                </c:pt>
                <c:pt idx="3">
                  <c:v>-273</c:v>
                </c:pt>
                <c:pt idx="4">
                  <c:v>369</c:v>
                </c:pt>
                <c:pt idx="5">
                  <c:v>244</c:v>
                </c:pt>
                <c:pt idx="6">
                  <c:v>1201</c:v>
                </c:pt>
                <c:pt idx="7">
                  <c:v>683</c:v>
                </c:pt>
                <c:pt idx="8">
                  <c:v>-1849</c:v>
                </c:pt>
                <c:pt idx="9">
                  <c:v>1790</c:v>
                </c:pt>
                <c:pt idx="10">
                  <c:v>1650</c:v>
                </c:pt>
                <c:pt idx="11">
                  <c:v>1169</c:v>
                </c:pt>
                <c:pt idx="12">
                  <c:v>1449</c:v>
                </c:pt>
                <c:pt idx="13">
                  <c:v>-1075</c:v>
                </c:pt>
                <c:pt idx="14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D-42A7-915D-D2239BA3A459}"/>
            </c:ext>
          </c:extLst>
        </c:ser>
        <c:ser>
          <c:idx val="0"/>
          <c:order val="3"/>
          <c:tx>
            <c:strRef>
              <c:f>נתונים1!$C$1</c:f>
              <c:strCache>
                <c:ptCount val="1"/>
                <c:pt idx="0">
                  <c:v>המגזר הבנקאי</c:v>
                </c:pt>
              </c:strCache>
            </c:strRef>
          </c:tx>
          <c:invertIfNegative val="0"/>
          <c:cat>
            <c:strRef>
              <c:f>נתונים1!$A$8:$A$22</c:f>
              <c:strCache>
                <c:ptCount val="15"/>
                <c:pt idx="0">
                  <c:v>Q3 2015</c:v>
                </c:pt>
                <c:pt idx="1">
                  <c:v>Q4 2015</c:v>
                </c:pt>
                <c:pt idx="2">
                  <c:v>Q1 2016</c:v>
                </c:pt>
                <c:pt idx="3">
                  <c:v>Q2 2016</c:v>
                </c:pt>
                <c:pt idx="4">
                  <c:v>Q3 2016</c:v>
                </c:pt>
                <c:pt idx="5">
                  <c:v>Q4 2016</c:v>
                </c:pt>
                <c:pt idx="6">
                  <c:v>Q1 2017</c:v>
                </c:pt>
                <c:pt idx="7">
                  <c:v>Q2 2017</c:v>
                </c:pt>
                <c:pt idx="8">
                  <c:v>Q3 2017</c:v>
                </c:pt>
                <c:pt idx="9">
                  <c:v>Q4 2017</c:v>
                </c:pt>
                <c:pt idx="10">
                  <c:v>Q1 2018</c:v>
                </c:pt>
                <c:pt idx="11">
                  <c:v>Q2 2018</c:v>
                </c:pt>
                <c:pt idx="12">
                  <c:v>Q3 2018</c:v>
                </c:pt>
                <c:pt idx="13">
                  <c:v>Q4 2018</c:v>
                </c:pt>
                <c:pt idx="14">
                  <c:v>Q1 2019</c:v>
                </c:pt>
              </c:strCache>
            </c:strRef>
          </c:cat>
          <c:val>
            <c:numRef>
              <c:f>נתונים1!$C$8:$C$22</c:f>
              <c:numCache>
                <c:formatCode>#,##0</c:formatCode>
                <c:ptCount val="15"/>
                <c:pt idx="0">
                  <c:v>-354</c:v>
                </c:pt>
                <c:pt idx="1">
                  <c:v>2876</c:v>
                </c:pt>
                <c:pt idx="2">
                  <c:v>296</c:v>
                </c:pt>
                <c:pt idx="3">
                  <c:v>-587</c:v>
                </c:pt>
                <c:pt idx="4">
                  <c:v>-85</c:v>
                </c:pt>
                <c:pt idx="5">
                  <c:v>1325</c:v>
                </c:pt>
                <c:pt idx="6">
                  <c:v>650</c:v>
                </c:pt>
                <c:pt idx="7">
                  <c:v>-468</c:v>
                </c:pt>
                <c:pt idx="8">
                  <c:v>1832</c:v>
                </c:pt>
                <c:pt idx="9">
                  <c:v>330</c:v>
                </c:pt>
                <c:pt idx="10">
                  <c:v>-1636.1999999999998</c:v>
                </c:pt>
                <c:pt idx="11">
                  <c:v>823</c:v>
                </c:pt>
                <c:pt idx="12">
                  <c:v>1017.5</c:v>
                </c:pt>
                <c:pt idx="13">
                  <c:v>-1782</c:v>
                </c:pt>
                <c:pt idx="14">
                  <c:v>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D-42A7-915D-D2239BA3A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880737856"/>
        <c:axId val="1"/>
      </c:barChart>
      <c:catAx>
        <c:axId val="88073785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37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19089903762029747"/>
          <c:y val="0.94127236546412085"/>
          <c:w val="0.61376249635462232"/>
          <c:h val="4.567701096186505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שווי תיק ני"ע של תושבי חוץ בבורסה בתל-אביב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23866413250067E-2"/>
          <c:y val="0.13162058645384259"/>
          <c:w val="0.91416752843846949"/>
          <c:h val="0.689876545409199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נתונים2!$B$1</c:f>
              <c:strCache>
                <c:ptCount val="1"/>
                <c:pt idx="0">
                  <c:v>מניות בעלי עניין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00" mc:Ignorable="a14" a14:legacySpreadsheetColorIndex="11"/>
                </a:gs>
                <a:gs pos="100000">
                  <a:srgbClr xmlns:mc="http://schemas.openxmlformats.org/markup-compatibility/2006" xmlns:a14="http://schemas.microsoft.com/office/drawing/2010/main" val="007600" mc:Ignorable="a14" a14:legacySpreadsheetColorIndex="1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נתונים2!$A$11:$A$41</c:f>
              <c:numCache>
                <c:formatCode>mm/yyyy</c:formatCode>
                <c:ptCount val="31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</c:numCache>
            </c:numRef>
          </c:cat>
          <c:val>
            <c:numRef>
              <c:f>נתונים2!$B$11:$B$41</c:f>
              <c:numCache>
                <c:formatCode>0.0</c:formatCode>
                <c:ptCount val="31"/>
                <c:pt idx="0">
                  <c:v>7.2693999999999992</c:v>
                </c:pt>
                <c:pt idx="1">
                  <c:v>7.1669</c:v>
                </c:pt>
                <c:pt idx="2">
                  <c:v>7.6002999999999998</c:v>
                </c:pt>
                <c:pt idx="3">
                  <c:v>6.4856000000000007</c:v>
                </c:pt>
                <c:pt idx="4">
                  <c:v>7.0564</c:v>
                </c:pt>
                <c:pt idx="5">
                  <c:v>7.0724</c:v>
                </c:pt>
                <c:pt idx="6">
                  <c:v>7.7220000000000004</c:v>
                </c:pt>
                <c:pt idx="7">
                  <c:v>8.0009999999999994</c:v>
                </c:pt>
                <c:pt idx="8">
                  <c:v>8.7720000000000002</c:v>
                </c:pt>
                <c:pt idx="9">
                  <c:v>8.8230000000000004</c:v>
                </c:pt>
                <c:pt idx="10">
                  <c:v>8.8919999999999995</c:v>
                </c:pt>
                <c:pt idx="11">
                  <c:v>8.6590000000000007</c:v>
                </c:pt>
                <c:pt idx="12">
                  <c:v>8.298</c:v>
                </c:pt>
                <c:pt idx="13">
                  <c:v>7.7290000000000001</c:v>
                </c:pt>
                <c:pt idx="14">
                  <c:v>9.0030000000000001</c:v>
                </c:pt>
                <c:pt idx="15">
                  <c:v>9.3919999999999995</c:v>
                </c:pt>
                <c:pt idx="16">
                  <c:v>8.9395000000000007</c:v>
                </c:pt>
                <c:pt idx="17">
                  <c:v>8.8747999999999987</c:v>
                </c:pt>
                <c:pt idx="18">
                  <c:v>9.2294999999999998</c:v>
                </c:pt>
                <c:pt idx="19">
                  <c:v>7.0217000000000001</c:v>
                </c:pt>
                <c:pt idx="20">
                  <c:v>8.0540000000000003</c:v>
                </c:pt>
                <c:pt idx="21">
                  <c:v>8.0115999999999996</c:v>
                </c:pt>
                <c:pt idx="22">
                  <c:v>9.2905999999999995</c:v>
                </c:pt>
                <c:pt idx="23">
                  <c:v>9.7722000000000016</c:v>
                </c:pt>
                <c:pt idx="24">
                  <c:v>10.121</c:v>
                </c:pt>
                <c:pt idx="25">
                  <c:v>11.355399999999999</c:v>
                </c:pt>
                <c:pt idx="26">
                  <c:v>12.549899999999999</c:v>
                </c:pt>
                <c:pt idx="27">
                  <c:v>14.590200000000001</c:v>
                </c:pt>
                <c:pt idx="28">
                  <c:v>15.2813</c:v>
                </c:pt>
                <c:pt idx="29">
                  <c:v>10.5562</c:v>
                </c:pt>
                <c:pt idx="30">
                  <c:v>11.5359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F-46FD-985B-A01F57C80951}"/>
            </c:ext>
          </c:extLst>
        </c:ser>
        <c:ser>
          <c:idx val="1"/>
          <c:order val="1"/>
          <c:tx>
            <c:strRef>
              <c:f>נתונים2!$C$1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נתונים2!$A$11:$A$41</c:f>
              <c:numCache>
                <c:formatCode>mm/yyyy</c:formatCode>
                <c:ptCount val="31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</c:numCache>
            </c:numRef>
          </c:cat>
          <c:val>
            <c:numRef>
              <c:f>נתונים2!$C$11:$C$41</c:f>
              <c:numCache>
                <c:formatCode>0.0</c:formatCode>
                <c:ptCount val="31"/>
                <c:pt idx="0">
                  <c:v>13.776999999999999</c:v>
                </c:pt>
                <c:pt idx="1">
                  <c:v>12.311</c:v>
                </c:pt>
                <c:pt idx="2">
                  <c:v>13.426</c:v>
                </c:pt>
                <c:pt idx="3">
                  <c:v>11.427</c:v>
                </c:pt>
                <c:pt idx="4">
                  <c:v>12.878</c:v>
                </c:pt>
                <c:pt idx="5">
                  <c:v>12.848000000000001</c:v>
                </c:pt>
                <c:pt idx="6">
                  <c:v>14.314</c:v>
                </c:pt>
                <c:pt idx="7">
                  <c:v>14.135</c:v>
                </c:pt>
                <c:pt idx="8">
                  <c:v>15.018000000000001</c:v>
                </c:pt>
                <c:pt idx="9">
                  <c:v>16.059999999999999</c:v>
                </c:pt>
                <c:pt idx="10">
                  <c:v>17.806000000000001</c:v>
                </c:pt>
                <c:pt idx="11">
                  <c:v>18.119</c:v>
                </c:pt>
                <c:pt idx="12">
                  <c:v>17.71</c:v>
                </c:pt>
                <c:pt idx="13">
                  <c:v>17.591999999999999</c:v>
                </c:pt>
                <c:pt idx="14">
                  <c:v>19.141999999999999</c:v>
                </c:pt>
                <c:pt idx="15">
                  <c:v>19.792999999999999</c:v>
                </c:pt>
                <c:pt idx="16">
                  <c:v>19.053000000000001</c:v>
                </c:pt>
                <c:pt idx="17">
                  <c:v>20.606000000000002</c:v>
                </c:pt>
                <c:pt idx="18">
                  <c:v>19.706</c:v>
                </c:pt>
                <c:pt idx="19">
                  <c:v>19.138999999999999</c:v>
                </c:pt>
                <c:pt idx="20">
                  <c:v>19.663</c:v>
                </c:pt>
                <c:pt idx="21">
                  <c:v>16.245000000000001</c:v>
                </c:pt>
                <c:pt idx="22">
                  <c:v>17.446999999999999</c:v>
                </c:pt>
                <c:pt idx="23">
                  <c:v>19.312000000000001</c:v>
                </c:pt>
                <c:pt idx="24">
                  <c:v>19.079999999999998</c:v>
                </c:pt>
                <c:pt idx="25">
                  <c:v>20.53</c:v>
                </c:pt>
                <c:pt idx="26">
                  <c:v>20.091999999999999</c:v>
                </c:pt>
                <c:pt idx="27">
                  <c:v>20.954999999999998</c:v>
                </c:pt>
                <c:pt idx="28">
                  <c:v>24.010999999999999</c:v>
                </c:pt>
                <c:pt idx="29">
                  <c:v>18.937999999999999</c:v>
                </c:pt>
                <c:pt idx="30">
                  <c:v>20.603000000000002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F-46FD-985B-A01F57C80951}"/>
            </c:ext>
          </c:extLst>
        </c:ser>
        <c:ser>
          <c:idx val="2"/>
          <c:order val="2"/>
          <c:tx>
            <c:strRef>
              <c:f>נתונים2!$D$1</c:f>
              <c:strCache>
                <c:ptCount val="1"/>
                <c:pt idx="0">
                  <c:v>אג"ח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6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נתונים2!$A$11:$A$41</c:f>
              <c:numCache>
                <c:formatCode>mm/yyyy</c:formatCode>
                <c:ptCount val="31"/>
                <c:pt idx="0">
                  <c:v>40816</c:v>
                </c:pt>
                <c:pt idx="1">
                  <c:v>40908</c:v>
                </c:pt>
                <c:pt idx="2">
                  <c:v>40999</c:v>
                </c:pt>
                <c:pt idx="3">
                  <c:v>41090</c:v>
                </c:pt>
                <c:pt idx="4">
                  <c:v>41182</c:v>
                </c:pt>
                <c:pt idx="5">
                  <c:v>41274</c:v>
                </c:pt>
                <c:pt idx="6">
                  <c:v>41364</c:v>
                </c:pt>
                <c:pt idx="7">
                  <c:v>41455</c:v>
                </c:pt>
                <c:pt idx="8">
                  <c:v>41547</c:v>
                </c:pt>
                <c:pt idx="9">
                  <c:v>41639</c:v>
                </c:pt>
                <c:pt idx="10">
                  <c:v>41729</c:v>
                </c:pt>
                <c:pt idx="11">
                  <c:v>41820</c:v>
                </c:pt>
                <c:pt idx="12">
                  <c:v>41912</c:v>
                </c:pt>
                <c:pt idx="13">
                  <c:v>42004</c:v>
                </c:pt>
                <c:pt idx="14">
                  <c:v>42094</c:v>
                </c:pt>
                <c:pt idx="15">
                  <c:v>42185</c:v>
                </c:pt>
                <c:pt idx="16">
                  <c:v>42277</c:v>
                </c:pt>
                <c:pt idx="17">
                  <c:v>42369</c:v>
                </c:pt>
                <c:pt idx="18">
                  <c:v>42460</c:v>
                </c:pt>
                <c:pt idx="19">
                  <c:v>42551</c:v>
                </c:pt>
                <c:pt idx="20">
                  <c:v>42643</c:v>
                </c:pt>
                <c:pt idx="21">
                  <c:v>42735</c:v>
                </c:pt>
                <c:pt idx="22">
                  <c:v>42825</c:v>
                </c:pt>
                <c:pt idx="23">
                  <c:v>42916</c:v>
                </c:pt>
                <c:pt idx="24">
                  <c:v>43008</c:v>
                </c:pt>
                <c:pt idx="25">
                  <c:v>43100</c:v>
                </c:pt>
                <c:pt idx="26">
                  <c:v>43190</c:v>
                </c:pt>
                <c:pt idx="27">
                  <c:v>43281</c:v>
                </c:pt>
                <c:pt idx="28">
                  <c:v>43373</c:v>
                </c:pt>
                <c:pt idx="29">
                  <c:v>43465</c:v>
                </c:pt>
                <c:pt idx="30">
                  <c:v>43555</c:v>
                </c:pt>
              </c:numCache>
            </c:numRef>
          </c:cat>
          <c:val>
            <c:numRef>
              <c:f>נתונים2!$D$11:$D$41</c:f>
              <c:numCache>
                <c:formatCode>0.0</c:formatCode>
                <c:ptCount val="31"/>
                <c:pt idx="0">
                  <c:v>14.437974000000001</c:v>
                </c:pt>
                <c:pt idx="1">
                  <c:v>10.324096000000001</c:v>
                </c:pt>
                <c:pt idx="2">
                  <c:v>8.4053730000000009</c:v>
                </c:pt>
                <c:pt idx="3">
                  <c:v>5.589842</c:v>
                </c:pt>
                <c:pt idx="4">
                  <c:v>6.236243</c:v>
                </c:pt>
                <c:pt idx="5">
                  <c:v>7.2225970000000004</c:v>
                </c:pt>
                <c:pt idx="6">
                  <c:v>7.3825690000000002</c:v>
                </c:pt>
                <c:pt idx="7">
                  <c:v>7.1607880000000002</c:v>
                </c:pt>
                <c:pt idx="8">
                  <c:v>5.0873160000000004</c:v>
                </c:pt>
                <c:pt idx="9">
                  <c:v>5.4638340000000003</c:v>
                </c:pt>
                <c:pt idx="10">
                  <c:v>5.4934789999999998</c:v>
                </c:pt>
                <c:pt idx="11">
                  <c:v>6.2393090000000004</c:v>
                </c:pt>
                <c:pt idx="12">
                  <c:v>8.1636930000000003</c:v>
                </c:pt>
                <c:pt idx="13">
                  <c:v>8.3418329999999994</c:v>
                </c:pt>
                <c:pt idx="14">
                  <c:v>7.996613</c:v>
                </c:pt>
                <c:pt idx="15">
                  <c:v>7.7695100000000004</c:v>
                </c:pt>
                <c:pt idx="16">
                  <c:v>7.9391809999999996</c:v>
                </c:pt>
                <c:pt idx="17">
                  <c:v>7.5892030000000004</c:v>
                </c:pt>
                <c:pt idx="18">
                  <c:v>8.8897290000000009</c:v>
                </c:pt>
                <c:pt idx="19">
                  <c:v>7.9522890000000004</c:v>
                </c:pt>
                <c:pt idx="20">
                  <c:v>8.0876990000000006</c:v>
                </c:pt>
                <c:pt idx="21">
                  <c:v>7.3103389999999999</c:v>
                </c:pt>
                <c:pt idx="22">
                  <c:v>7.5398019999999999</c:v>
                </c:pt>
                <c:pt idx="23">
                  <c:v>8.9618380000000002</c:v>
                </c:pt>
                <c:pt idx="24">
                  <c:v>9.6919219999999999</c:v>
                </c:pt>
                <c:pt idx="25">
                  <c:v>9.3386750000000003</c:v>
                </c:pt>
                <c:pt idx="26">
                  <c:v>8.4190640000000005</c:v>
                </c:pt>
                <c:pt idx="27">
                  <c:v>10.041035000000001</c:v>
                </c:pt>
                <c:pt idx="28">
                  <c:v>12.012187000000001</c:v>
                </c:pt>
                <c:pt idx="29">
                  <c:v>11.539849999999999</c:v>
                </c:pt>
                <c:pt idx="30">
                  <c:v>11.322865999999999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CF-46FD-985B-A01F57C80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736216"/>
        <c:axId val="1"/>
      </c:barChart>
      <c:catAx>
        <c:axId val="8807362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36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6525332609285915E-2"/>
          <c:y val="0.94745769052624074"/>
          <c:w val="0.87176834102633727"/>
          <c:h val="3.55932233583924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3: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בבורסה בתל-אביב, לפי מכשירים,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>
        <c:manualLayout>
          <c:xMode val="edge"/>
          <c:yMode val="edge"/>
          <c:x val="0.17711737877027667"/>
          <c:y val="2.29496260666161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64116572107953E-2"/>
          <c:y val="0.12452800866599499"/>
          <c:w val="0.90071916746464642"/>
          <c:h val="0.662434326466763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נתונים3!$B$1</c:f>
              <c:strCache>
                <c:ptCount val="1"/>
                <c:pt idx="0">
                  <c:v>מניות בעלי עניין</c:v>
                </c:pt>
              </c:strCache>
            </c:strRef>
          </c:tx>
          <c:invertIfNegative val="0"/>
          <c:cat>
            <c:strRef>
              <c:f>נתונים3!$A$14:$A$26</c:f>
              <c:strCache>
                <c:ptCount val="13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</c:strCache>
            </c:strRef>
          </c:cat>
          <c:val>
            <c:numRef>
              <c:f>נתונים3!$B$14:$B$26</c:f>
              <c:numCache>
                <c:formatCode>0</c:formatCode>
                <c:ptCount val="13"/>
                <c:pt idx="0">
                  <c:v>-74.2</c:v>
                </c:pt>
                <c:pt idx="1">
                  <c:v>-237.7</c:v>
                </c:pt>
                <c:pt idx="2">
                  <c:v>7.5</c:v>
                </c:pt>
                <c:pt idx="3">
                  <c:v>31</c:v>
                </c:pt>
                <c:pt idx="4">
                  <c:v>-8.4</c:v>
                </c:pt>
                <c:pt idx="5">
                  <c:v>-163.89999999999998</c:v>
                </c:pt>
                <c:pt idx="6">
                  <c:v>298.19999999999993</c:v>
                </c:pt>
                <c:pt idx="7">
                  <c:v>449.7</c:v>
                </c:pt>
                <c:pt idx="8">
                  <c:v>81.099999999999994</c:v>
                </c:pt>
                <c:pt idx="9">
                  <c:v>1006.8</c:v>
                </c:pt>
                <c:pt idx="10">
                  <c:v>469.40000000000003</c:v>
                </c:pt>
                <c:pt idx="11">
                  <c:v>55.5</c:v>
                </c:pt>
                <c:pt idx="12">
                  <c:v>117.60000000000002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2-4EC8-ADAA-3B8DE411557F}"/>
            </c:ext>
          </c:extLst>
        </c:ser>
        <c:ser>
          <c:idx val="1"/>
          <c:order val="1"/>
          <c:tx>
            <c:strRef>
              <c:f>נתונים3!$C$1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invertIfNegative val="0"/>
          <c:cat>
            <c:strRef>
              <c:f>נתונים3!$A$14:$A$26</c:f>
              <c:strCache>
                <c:ptCount val="13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</c:strCache>
            </c:strRef>
          </c:cat>
          <c:val>
            <c:numRef>
              <c:f>נתונים3!$C$14:$C$26</c:f>
              <c:numCache>
                <c:formatCode>0</c:formatCode>
                <c:ptCount val="13"/>
                <c:pt idx="0">
                  <c:v>168</c:v>
                </c:pt>
                <c:pt idx="1">
                  <c:v>65</c:v>
                </c:pt>
                <c:pt idx="2">
                  <c:v>136</c:v>
                </c:pt>
                <c:pt idx="3">
                  <c:v>-777</c:v>
                </c:pt>
                <c:pt idx="4">
                  <c:v>423</c:v>
                </c:pt>
                <c:pt idx="5">
                  <c:v>647</c:v>
                </c:pt>
                <c:pt idx="6">
                  <c:v>341</c:v>
                </c:pt>
                <c:pt idx="7">
                  <c:v>164</c:v>
                </c:pt>
                <c:pt idx="8">
                  <c:v>656</c:v>
                </c:pt>
                <c:pt idx="9">
                  <c:v>629</c:v>
                </c:pt>
                <c:pt idx="10">
                  <c:v>1273</c:v>
                </c:pt>
                <c:pt idx="11">
                  <c:v>-2819</c:v>
                </c:pt>
                <c:pt idx="1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2-4EC8-ADAA-3B8DE411557F}"/>
            </c:ext>
          </c:extLst>
        </c:ser>
        <c:ser>
          <c:idx val="2"/>
          <c:order val="2"/>
          <c:tx>
            <c:strRef>
              <c:f>נתונים3!$D$1</c:f>
              <c:strCache>
                <c:ptCount val="1"/>
                <c:pt idx="0">
                  <c:v>אג"ח</c:v>
                </c:pt>
              </c:strCache>
            </c:strRef>
          </c:tx>
          <c:invertIfNegative val="0"/>
          <c:cat>
            <c:strRef>
              <c:f>נתונים3!$A$14:$A$26</c:f>
              <c:strCache>
                <c:ptCount val="13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</c:strCache>
            </c:strRef>
          </c:cat>
          <c:val>
            <c:numRef>
              <c:f>נתונים3!$D$14:$D$26</c:f>
              <c:numCache>
                <c:formatCode>0</c:formatCode>
                <c:ptCount val="13"/>
                <c:pt idx="0">
                  <c:v>1087.3499999999999</c:v>
                </c:pt>
                <c:pt idx="1">
                  <c:v>-867.11099999999999</c:v>
                </c:pt>
                <c:pt idx="2">
                  <c:v>-46.981000000000023</c:v>
                </c:pt>
                <c:pt idx="3">
                  <c:v>-518.88499999999999</c:v>
                </c:pt>
                <c:pt idx="4">
                  <c:v>-68.686000000000007</c:v>
                </c:pt>
                <c:pt idx="5">
                  <c:v>1082.5039999999999</c:v>
                </c:pt>
                <c:pt idx="6">
                  <c:v>672.63099999999997</c:v>
                </c:pt>
                <c:pt idx="7">
                  <c:v>-557.66899999999998</c:v>
                </c:pt>
                <c:pt idx="8">
                  <c:v>-679.8309999999999</c:v>
                </c:pt>
                <c:pt idx="9">
                  <c:v>1983.5400000000002</c:v>
                </c:pt>
                <c:pt idx="10">
                  <c:v>1906.7710000000002</c:v>
                </c:pt>
                <c:pt idx="11">
                  <c:v>-49.45900000000006</c:v>
                </c:pt>
                <c:pt idx="12">
                  <c:v>-567.53700000000015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2-4EC8-ADAA-3B8DE4115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735560"/>
        <c:axId val="1"/>
      </c:barChart>
      <c:lineChart>
        <c:grouping val="standard"/>
        <c:varyColors val="0"/>
        <c:ser>
          <c:idx val="3"/>
          <c:order val="3"/>
          <c:tx>
            <c:strRef>
              <c:f>נתונים3!$E$1</c:f>
              <c:strCache>
                <c:ptCount val="1"/>
                <c:pt idx="0">
                  <c:v>סך השקעות תו"ח בבורסה בת"א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strRef>
              <c:f>נתונים3!$A$14:$A$26</c:f>
              <c:strCache>
                <c:ptCount val="13"/>
                <c:pt idx="0">
                  <c:v>Q1/2016</c:v>
                </c:pt>
                <c:pt idx="1">
                  <c:v>Q2/2016</c:v>
                </c:pt>
                <c:pt idx="2">
                  <c:v>Q3/2016</c:v>
                </c:pt>
                <c:pt idx="3">
                  <c:v>Q4/2016</c:v>
                </c:pt>
                <c:pt idx="4">
                  <c:v>Q1/2017</c:v>
                </c:pt>
                <c:pt idx="5">
                  <c:v>Q2/2017</c:v>
                </c:pt>
                <c:pt idx="6">
                  <c:v>Q3/2017</c:v>
                </c:pt>
                <c:pt idx="7">
                  <c:v>Q4/2017</c:v>
                </c:pt>
                <c:pt idx="8">
                  <c:v>Q1/2018</c:v>
                </c:pt>
                <c:pt idx="9">
                  <c:v>Q2/2018</c:v>
                </c:pt>
                <c:pt idx="10">
                  <c:v>Q3/2018</c:v>
                </c:pt>
                <c:pt idx="11">
                  <c:v>Q4/2018</c:v>
                </c:pt>
                <c:pt idx="12">
                  <c:v>Q1/2019</c:v>
                </c:pt>
              </c:strCache>
            </c:strRef>
          </c:cat>
          <c:val>
            <c:numRef>
              <c:f>נתונים3!$E$14:$E$26</c:f>
              <c:numCache>
                <c:formatCode>0</c:formatCode>
                <c:ptCount val="13"/>
                <c:pt idx="0">
                  <c:v>1181.1499999999999</c:v>
                </c:pt>
                <c:pt idx="1">
                  <c:v>-1039.8109999999999</c:v>
                </c:pt>
                <c:pt idx="2">
                  <c:v>96.518999999999977</c:v>
                </c:pt>
                <c:pt idx="3">
                  <c:v>-1264.885</c:v>
                </c:pt>
                <c:pt idx="4">
                  <c:v>345.91399999999999</c:v>
                </c:pt>
                <c:pt idx="5">
                  <c:v>1565.6039999999998</c:v>
                </c:pt>
                <c:pt idx="6">
                  <c:v>1311.8309999999999</c:v>
                </c:pt>
                <c:pt idx="7">
                  <c:v>56.031000000000063</c:v>
                </c:pt>
                <c:pt idx="8">
                  <c:v>57.269000000000119</c:v>
                </c:pt>
                <c:pt idx="9">
                  <c:v>3619.34</c:v>
                </c:pt>
                <c:pt idx="10">
                  <c:v>3649.1710000000003</c:v>
                </c:pt>
                <c:pt idx="11">
                  <c:v>-2812.9589999999998</c:v>
                </c:pt>
                <c:pt idx="12">
                  <c:v>-168.93700000000013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2-4EC8-ADAA-3B8DE4115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735560"/>
        <c:axId val="1"/>
      </c:lineChart>
      <c:catAx>
        <c:axId val="88073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3556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15762542489565853"/>
          <c:y val="0.94670839785194205"/>
          <c:w val="0.68270212125123697"/>
          <c:h val="3.76175336869502E-2"/>
        </c:manualLayout>
      </c:layout>
      <c:overlay val="0"/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4: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יחס החוב החיצוני ברוטו לתוצר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2742329622589E-2"/>
          <c:y val="0.13104535575586987"/>
          <c:w val="0.90164366005973395"/>
          <c:h val="0.7113275376776998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נתונים4!$A$23:$A$71</c:f>
              <c:numCache>
                <c:formatCode>mm/yyyy</c:formatCode>
                <c:ptCount val="49"/>
                <c:pt idx="0">
                  <c:v>39172</c:v>
                </c:pt>
                <c:pt idx="1">
                  <c:v>39263</c:v>
                </c:pt>
                <c:pt idx="2">
                  <c:v>39355</c:v>
                </c:pt>
                <c:pt idx="3">
                  <c:v>39447</c:v>
                </c:pt>
                <c:pt idx="4">
                  <c:v>39538</c:v>
                </c:pt>
                <c:pt idx="5">
                  <c:v>39629</c:v>
                </c:pt>
                <c:pt idx="6">
                  <c:v>39721</c:v>
                </c:pt>
                <c:pt idx="7">
                  <c:v>39813</c:v>
                </c:pt>
                <c:pt idx="8">
                  <c:v>39903</c:v>
                </c:pt>
                <c:pt idx="9">
                  <c:v>39994</c:v>
                </c:pt>
                <c:pt idx="10">
                  <c:v>40086</c:v>
                </c:pt>
                <c:pt idx="11">
                  <c:v>40178</c:v>
                </c:pt>
                <c:pt idx="12">
                  <c:v>40268</c:v>
                </c:pt>
                <c:pt idx="13">
                  <c:v>40359</c:v>
                </c:pt>
                <c:pt idx="14">
                  <c:v>40451</c:v>
                </c:pt>
                <c:pt idx="15">
                  <c:v>40543</c:v>
                </c:pt>
                <c:pt idx="16">
                  <c:v>40633</c:v>
                </c:pt>
                <c:pt idx="17">
                  <c:v>40724</c:v>
                </c:pt>
                <c:pt idx="18">
                  <c:v>40816</c:v>
                </c:pt>
                <c:pt idx="19">
                  <c:v>40908</c:v>
                </c:pt>
                <c:pt idx="20">
                  <c:v>40999</c:v>
                </c:pt>
                <c:pt idx="21">
                  <c:v>41090</c:v>
                </c:pt>
                <c:pt idx="22">
                  <c:v>41182</c:v>
                </c:pt>
                <c:pt idx="23">
                  <c:v>41274</c:v>
                </c:pt>
                <c:pt idx="24">
                  <c:v>41364</c:v>
                </c:pt>
                <c:pt idx="25">
                  <c:v>41455</c:v>
                </c:pt>
                <c:pt idx="26">
                  <c:v>41547</c:v>
                </c:pt>
                <c:pt idx="27">
                  <c:v>41639</c:v>
                </c:pt>
                <c:pt idx="28">
                  <c:v>41729</c:v>
                </c:pt>
                <c:pt idx="29">
                  <c:v>41820</c:v>
                </c:pt>
                <c:pt idx="30">
                  <c:v>41912</c:v>
                </c:pt>
                <c:pt idx="31">
                  <c:v>42004</c:v>
                </c:pt>
                <c:pt idx="32">
                  <c:v>42094</c:v>
                </c:pt>
                <c:pt idx="33">
                  <c:v>42185</c:v>
                </c:pt>
                <c:pt idx="34">
                  <c:v>42277</c:v>
                </c:pt>
                <c:pt idx="35">
                  <c:v>42369</c:v>
                </c:pt>
                <c:pt idx="36">
                  <c:v>42460</c:v>
                </c:pt>
                <c:pt idx="37">
                  <c:v>42551</c:v>
                </c:pt>
                <c:pt idx="38">
                  <c:v>42643</c:v>
                </c:pt>
                <c:pt idx="39">
                  <c:v>42735</c:v>
                </c:pt>
                <c:pt idx="40">
                  <c:v>42825</c:v>
                </c:pt>
                <c:pt idx="41">
                  <c:v>42916</c:v>
                </c:pt>
                <c:pt idx="42">
                  <c:v>43008</c:v>
                </c:pt>
                <c:pt idx="43">
                  <c:v>43100</c:v>
                </c:pt>
                <c:pt idx="44">
                  <c:v>43190</c:v>
                </c:pt>
                <c:pt idx="45">
                  <c:v>43281</c:v>
                </c:pt>
                <c:pt idx="46">
                  <c:v>43373</c:v>
                </c:pt>
                <c:pt idx="47">
                  <c:v>43465</c:v>
                </c:pt>
                <c:pt idx="48">
                  <c:v>43555</c:v>
                </c:pt>
              </c:numCache>
            </c:numRef>
          </c:cat>
          <c:val>
            <c:numRef>
              <c:f>נתונים4!$B$23:$B$71</c:f>
              <c:numCache>
                <c:formatCode>0.0%</c:formatCode>
                <c:ptCount val="49"/>
                <c:pt idx="0">
                  <c:v>0.55024511002082943</c:v>
                </c:pt>
                <c:pt idx="1">
                  <c:v>0.53924125209198848</c:v>
                </c:pt>
                <c:pt idx="2">
                  <c:v>0.52781306596718369</c:v>
                </c:pt>
                <c:pt idx="3">
                  <c:v>0.51106475701637122</c:v>
                </c:pt>
                <c:pt idx="4">
                  <c:v>0.48683528429019185</c:v>
                </c:pt>
                <c:pt idx="5">
                  <c:v>0.45544158163722204</c:v>
                </c:pt>
                <c:pt idx="6">
                  <c:v>0.43046581359718156</c:v>
                </c:pt>
                <c:pt idx="7">
                  <c:v>0.40778612293883781</c:v>
                </c:pt>
                <c:pt idx="8">
                  <c:v>0.40425547938851286</c:v>
                </c:pt>
                <c:pt idx="9">
                  <c:v>0.42377274205969034</c:v>
                </c:pt>
                <c:pt idx="10">
                  <c:v>0.45423459982015074</c:v>
                </c:pt>
                <c:pt idx="11">
                  <c:v>0.45905133906470369</c:v>
                </c:pt>
                <c:pt idx="12">
                  <c:v>0.44168442989349666</c:v>
                </c:pt>
                <c:pt idx="13">
                  <c:v>0.44275101884984636</c:v>
                </c:pt>
                <c:pt idx="14">
                  <c:v>0.45174406373576165</c:v>
                </c:pt>
                <c:pt idx="15">
                  <c:v>0.46081149475425054</c:v>
                </c:pt>
                <c:pt idx="16">
                  <c:v>0.46860565200049031</c:v>
                </c:pt>
                <c:pt idx="17">
                  <c:v>0.46106888267946478</c:v>
                </c:pt>
                <c:pt idx="18">
                  <c:v>0.42900755648692507</c:v>
                </c:pt>
                <c:pt idx="19">
                  <c:v>0.40851510130285013</c:v>
                </c:pt>
                <c:pt idx="20">
                  <c:v>0.39843577910989508</c:v>
                </c:pt>
                <c:pt idx="21">
                  <c:v>0.38426640230042231</c:v>
                </c:pt>
                <c:pt idx="22">
                  <c:v>0.38575645436012435</c:v>
                </c:pt>
                <c:pt idx="23">
                  <c:v>0.39050632985582245</c:v>
                </c:pt>
                <c:pt idx="24">
                  <c:v>0.38244317096602021</c:v>
                </c:pt>
                <c:pt idx="25">
                  <c:v>0.3743752872953402</c:v>
                </c:pt>
                <c:pt idx="26">
                  <c:v>0.353522245265881</c:v>
                </c:pt>
                <c:pt idx="27">
                  <c:v>0.3411695838901988</c:v>
                </c:pt>
                <c:pt idx="28">
                  <c:v>0.32589585557373846</c:v>
                </c:pt>
                <c:pt idx="29">
                  <c:v>0.31994726833508269</c:v>
                </c:pt>
                <c:pt idx="30">
                  <c:v>0.31154007270418693</c:v>
                </c:pt>
                <c:pt idx="31">
                  <c:v>0.30342141916544568</c:v>
                </c:pt>
                <c:pt idx="32">
                  <c:v>0.29516270182300502</c:v>
                </c:pt>
                <c:pt idx="33">
                  <c:v>0.29558323103977285</c:v>
                </c:pt>
                <c:pt idx="34">
                  <c:v>0.29097345560967186</c:v>
                </c:pt>
                <c:pt idx="35">
                  <c:v>0.28570150310870274</c:v>
                </c:pt>
                <c:pt idx="36">
                  <c:v>0.28649700884450335</c:v>
                </c:pt>
                <c:pt idx="37">
                  <c:v>0.28144532532359989</c:v>
                </c:pt>
                <c:pt idx="38">
                  <c:v>0.27527156106077683</c:v>
                </c:pt>
                <c:pt idx="39">
                  <c:v>0.27276224793080894</c:v>
                </c:pt>
                <c:pt idx="40">
                  <c:v>0.27078650359745199</c:v>
                </c:pt>
                <c:pt idx="41">
                  <c:v>0.27305804496598973</c:v>
                </c:pt>
                <c:pt idx="42">
                  <c:v>0.27377748979977262</c:v>
                </c:pt>
                <c:pt idx="43">
                  <c:v>0.25063196053343284</c:v>
                </c:pt>
                <c:pt idx="44">
                  <c:v>0.2513688161781793</c:v>
                </c:pt>
                <c:pt idx="45">
                  <c:v>0.25086622320678975</c:v>
                </c:pt>
                <c:pt idx="46">
                  <c:v>0.25138875896068041</c:v>
                </c:pt>
                <c:pt idx="47">
                  <c:v>0.25404826267932873</c:v>
                </c:pt>
                <c:pt idx="48">
                  <c:v>0.26562180743029462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50-420B-9241-64A06B26D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745072"/>
        <c:axId val="1"/>
      </c:lineChart>
      <c:dateAx>
        <c:axId val="88074507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45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5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 עודף הנכסים על ההתחייבויות (+) של המשק מול חו"ל</a:t>
            </a:r>
            <a:endParaRPr lang="he-IL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54683681781156E-2"/>
          <c:y val="0.14741921117326398"/>
          <c:w val="0.85694542492533265"/>
          <c:h val="0.63392899134214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נתונים5!$B$1</c:f>
              <c:strCache>
                <c:ptCount val="1"/>
                <c:pt idx="0">
                  <c:v>עודף הנכסים על ההתחייבויות - ציר ימני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נתונים5!$A$14:$A$86</c:f>
              <c:numCache>
                <c:formatCode>m/d/yyyy</c:formatCode>
                <c:ptCount val="73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</c:numCache>
            </c:numRef>
          </c:cat>
          <c:val>
            <c:numRef>
              <c:f>נתונים5!$B$14:$B$86</c:f>
              <c:numCache>
                <c:formatCode>_ * #,##0_ ;_ * \-#,##0_ ;_ * "-"??_ ;_ @_ </c:formatCode>
                <c:ptCount val="73"/>
                <c:pt idx="0">
                  <c:v>-35964.211999999985</c:v>
                </c:pt>
                <c:pt idx="1">
                  <c:v>-38173.744999999995</c:v>
                </c:pt>
                <c:pt idx="2">
                  <c:v>-28353.706999999995</c:v>
                </c:pt>
                <c:pt idx="3">
                  <c:v>-33956.813999999998</c:v>
                </c:pt>
                <c:pt idx="4">
                  <c:v>-28808.509999999995</c:v>
                </c:pt>
                <c:pt idx="5">
                  <c:v>-24910.201000000001</c:v>
                </c:pt>
                <c:pt idx="6">
                  <c:v>-23696.239000000001</c:v>
                </c:pt>
                <c:pt idx="7">
                  <c:v>-22384.013999999996</c:v>
                </c:pt>
                <c:pt idx="8">
                  <c:v>-22488.009999999995</c:v>
                </c:pt>
                <c:pt idx="9">
                  <c:v>-27696.367999999973</c:v>
                </c:pt>
                <c:pt idx="10">
                  <c:v>-27782.018000000011</c:v>
                </c:pt>
                <c:pt idx="11">
                  <c:v>-26935.261999999988</c:v>
                </c:pt>
                <c:pt idx="12">
                  <c:v>-26907.503000000012</c:v>
                </c:pt>
                <c:pt idx="13">
                  <c:v>-25984.367999999988</c:v>
                </c:pt>
                <c:pt idx="14">
                  <c:v>-21922.080999999991</c:v>
                </c:pt>
                <c:pt idx="15">
                  <c:v>-24202.044999999984</c:v>
                </c:pt>
                <c:pt idx="16">
                  <c:v>-22230.644999999975</c:v>
                </c:pt>
                <c:pt idx="17">
                  <c:v>-17067.111000000004</c:v>
                </c:pt>
                <c:pt idx="18">
                  <c:v>-18083.684999999983</c:v>
                </c:pt>
                <c:pt idx="19">
                  <c:v>-24650.148000000016</c:v>
                </c:pt>
                <c:pt idx="20" formatCode="#,##0">
                  <c:v>-10113.485000000015</c:v>
                </c:pt>
                <c:pt idx="21" formatCode="#,##0">
                  <c:v>616.8640000000305</c:v>
                </c:pt>
                <c:pt idx="22" formatCode="#,##0">
                  <c:v>5357.2080000000133</c:v>
                </c:pt>
                <c:pt idx="23" formatCode="#,##0">
                  <c:v>4907.9440000000759</c:v>
                </c:pt>
                <c:pt idx="24" formatCode="#,##0">
                  <c:v>6343.2990000000282</c:v>
                </c:pt>
                <c:pt idx="25" formatCode="#,##0">
                  <c:v>5788.2510000000184</c:v>
                </c:pt>
                <c:pt idx="26" formatCode="#,##0">
                  <c:v>3230.786000000051</c:v>
                </c:pt>
                <c:pt idx="27" formatCode="#,##0">
                  <c:v>4065.2079999999551</c:v>
                </c:pt>
                <c:pt idx="28" formatCode="#,##0">
                  <c:v>8553.9559999999474</c:v>
                </c:pt>
                <c:pt idx="29" formatCode="#,##0">
                  <c:v>4120.5330000000249</c:v>
                </c:pt>
                <c:pt idx="30" formatCode="#,##0">
                  <c:v>11727.127999999997</c:v>
                </c:pt>
                <c:pt idx="31" formatCode="#,##0">
                  <c:v>19572.23000000001</c:v>
                </c:pt>
                <c:pt idx="32" formatCode="#,##0">
                  <c:v>17786.12200000009</c:v>
                </c:pt>
                <c:pt idx="33" formatCode="#,##0">
                  <c:v>16676.722000000009</c:v>
                </c:pt>
                <c:pt idx="34" formatCode="#,##0">
                  <c:v>18306.491999999969</c:v>
                </c:pt>
                <c:pt idx="35" formatCode="#,##0">
                  <c:v>14689.653999999951</c:v>
                </c:pt>
                <c:pt idx="36" formatCode="#,##0">
                  <c:v>13884.584999999963</c:v>
                </c:pt>
                <c:pt idx="37" formatCode="#,##0">
                  <c:v>26552.516999999963</c:v>
                </c:pt>
                <c:pt idx="38" formatCode="#,##0">
                  <c:v>27817.953000000009</c:v>
                </c:pt>
                <c:pt idx="39" formatCode="#,##0">
                  <c:v>27224.988000000041</c:v>
                </c:pt>
                <c:pt idx="40" formatCode="#,##0">
                  <c:v>30909.070000000007</c:v>
                </c:pt>
                <c:pt idx="41" formatCode="#,##0">
                  <c:v>31857.946000000025</c:v>
                </c:pt>
                <c:pt idx="42" formatCode="#,##0">
                  <c:v>42375.446999999986</c:v>
                </c:pt>
                <c:pt idx="43" formatCode="#,##0">
                  <c:v>46144.68299999999</c:v>
                </c:pt>
                <c:pt idx="44" formatCode="#,##0">
                  <c:v>40310.061999999976</c:v>
                </c:pt>
                <c:pt idx="45" formatCode="#,##0">
                  <c:v>50169.809000000008</c:v>
                </c:pt>
                <c:pt idx="46" formatCode="#,##0">
                  <c:v>51045.919000000053</c:v>
                </c:pt>
                <c:pt idx="47" formatCode="#,##0">
                  <c:v>55369.174999999959</c:v>
                </c:pt>
                <c:pt idx="48" formatCode="#,##0">
                  <c:v>58857.937000000005</c:v>
                </c:pt>
                <c:pt idx="49" formatCode="#,##0">
                  <c:v>58114.121000000014</c:v>
                </c:pt>
                <c:pt idx="50" formatCode="#,##0">
                  <c:v>57637.429000000033</c:v>
                </c:pt>
                <c:pt idx="51" formatCode="#,##0">
                  <c:v>65347.497999999934</c:v>
                </c:pt>
                <c:pt idx="52" formatCode="#,##0">
                  <c:v>59556.793999999936</c:v>
                </c:pt>
                <c:pt idx="53" formatCode="#,##0">
                  <c:v>63851.191999999981</c:v>
                </c:pt>
                <c:pt idx="54" formatCode="#,##0">
                  <c:v>62586.170999999973</c:v>
                </c:pt>
                <c:pt idx="55" formatCode="#,##0">
                  <c:v>67665.883000000089</c:v>
                </c:pt>
                <c:pt idx="56" formatCode="#,##0">
                  <c:v>66036.785999999964</c:v>
                </c:pt>
                <c:pt idx="57" formatCode="#,##0">
                  <c:v>70436.253999999957</c:v>
                </c:pt>
                <c:pt idx="58" formatCode="#,##0">
                  <c:v>71499.95299999998</c:v>
                </c:pt>
                <c:pt idx="59" formatCode="#,##0">
                  <c:v>68305.715000000084</c:v>
                </c:pt>
                <c:pt idx="60" formatCode="#,##0">
                  <c:v>76016.914999999979</c:v>
                </c:pt>
                <c:pt idx="61" formatCode="#,##0">
                  <c:v>81231.660999999964</c:v>
                </c:pt>
                <c:pt idx="62" formatCode="#,##0">
                  <c:v>92783.014999999956</c:v>
                </c:pt>
                <c:pt idx="63" formatCode="#,##0">
                  <c:v>105525.39999999997</c:v>
                </c:pt>
                <c:pt idx="64" formatCode="#,##0">
                  <c:v>112817.54300000001</c:v>
                </c:pt>
                <c:pt idx="65" formatCode="#,##0">
                  <c:v>113712.41899999999</c:v>
                </c:pt>
                <c:pt idx="66" formatCode="#,##0">
                  <c:v>133254.82999999996</c:v>
                </c:pt>
                <c:pt idx="67" formatCode="#,##0">
                  <c:v>141180.571</c:v>
                </c:pt>
                <c:pt idx="68" formatCode="#,##0">
                  <c:v>141522.39000000001</c:v>
                </c:pt>
                <c:pt idx="69" formatCode="#,##0">
                  <c:v>137427.93700000003</c:v>
                </c:pt>
                <c:pt idx="70" formatCode="#,##0">
                  <c:v>129662.663</c:v>
                </c:pt>
                <c:pt idx="71" formatCode="#,##0">
                  <c:v>133390.26500000001</c:v>
                </c:pt>
                <c:pt idx="72" formatCode="#,##0">
                  <c:v>135101.33399999997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7-4B89-8EF4-DBAAF3C1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נתונים5!$C$1</c:f>
              <c:strCache>
                <c:ptCount val="1"/>
                <c:pt idx="0">
                  <c:v>התחייבויות ברוטו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נתונים5!$A$14:$A$86</c:f>
              <c:numCache>
                <c:formatCode>m/d/yyyy</c:formatCode>
                <c:ptCount val="73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</c:numCache>
            </c:numRef>
          </c:cat>
          <c:val>
            <c:numRef>
              <c:f>נתונים5!$C$14:$C$86</c:f>
              <c:numCache>
                <c:formatCode>_ * #,##0_ ;_ * \-#,##0_ ;_ * "-"??_ ;_ @_ </c:formatCode>
                <c:ptCount val="73"/>
                <c:pt idx="0">
                  <c:v>107121.283</c:v>
                </c:pt>
                <c:pt idx="1">
                  <c:v>109803.533</c:v>
                </c:pt>
                <c:pt idx="2">
                  <c:v>100580.334</c:v>
                </c:pt>
                <c:pt idx="3">
                  <c:v>106693.15300000001</c:v>
                </c:pt>
                <c:pt idx="4">
                  <c:v>102387.64199999999</c:v>
                </c:pt>
                <c:pt idx="5">
                  <c:v>100759.515</c:v>
                </c:pt>
                <c:pt idx="6">
                  <c:v>100017.049</c:v>
                </c:pt>
                <c:pt idx="7">
                  <c:v>101181.59</c:v>
                </c:pt>
                <c:pt idx="8">
                  <c:v>102070.33500000001</c:v>
                </c:pt>
                <c:pt idx="9">
                  <c:v>109607.44599999998</c:v>
                </c:pt>
                <c:pt idx="10">
                  <c:v>111357.455</c:v>
                </c:pt>
                <c:pt idx="11">
                  <c:v>117381.647</c:v>
                </c:pt>
                <c:pt idx="12">
                  <c:v>124013.13900000001</c:v>
                </c:pt>
                <c:pt idx="13">
                  <c:v>125240.927</c:v>
                </c:pt>
                <c:pt idx="14">
                  <c:v>120816.97199999999</c:v>
                </c:pt>
                <c:pt idx="15">
                  <c:v>131247.62599999999</c:v>
                </c:pt>
                <c:pt idx="16">
                  <c:v>134349.85099999997</c:v>
                </c:pt>
                <c:pt idx="17">
                  <c:v>133392.576</c:v>
                </c:pt>
                <c:pt idx="18">
                  <c:v>137908.28399999999</c:v>
                </c:pt>
                <c:pt idx="19">
                  <c:v>147628.73000000001</c:v>
                </c:pt>
                <c:pt idx="20" formatCode="#,##0">
                  <c:v>155712.92400000003</c:v>
                </c:pt>
                <c:pt idx="21" formatCode="#,##0">
                  <c:v>148772.82799999998</c:v>
                </c:pt>
                <c:pt idx="22" formatCode="#,##0">
                  <c:v>152821.79800000001</c:v>
                </c:pt>
                <c:pt idx="23" formatCode="#,##0">
                  <c:v>165205.87099999998</c:v>
                </c:pt>
                <c:pt idx="24" formatCode="#,##0">
                  <c:v>172881.272</c:v>
                </c:pt>
                <c:pt idx="25" formatCode="#,##0">
                  <c:v>180642.64099999997</c:v>
                </c:pt>
                <c:pt idx="26" formatCode="#,##0">
                  <c:v>187895.34099999999</c:v>
                </c:pt>
                <c:pt idx="27" formatCode="#,##0">
                  <c:v>193654.39300000001</c:v>
                </c:pt>
                <c:pt idx="28" formatCode="#,##0">
                  <c:v>191061.27500000005</c:v>
                </c:pt>
                <c:pt idx="29" formatCode="#,##0">
                  <c:v>198412.60399999996</c:v>
                </c:pt>
                <c:pt idx="30" formatCode="#,##0">
                  <c:v>187777.204</c:v>
                </c:pt>
                <c:pt idx="31" formatCode="#,##0">
                  <c:v>175077.07199999999</c:v>
                </c:pt>
                <c:pt idx="32" formatCode="#,##0">
                  <c:v>177495.75599999996</c:v>
                </c:pt>
                <c:pt idx="33" formatCode="#,##0">
                  <c:v>188636.98499999999</c:v>
                </c:pt>
                <c:pt idx="34" formatCode="#,##0">
                  <c:v>201044.326</c:v>
                </c:pt>
                <c:pt idx="35" formatCode="#,##0">
                  <c:v>212428.6</c:v>
                </c:pt>
                <c:pt idx="36" formatCode="#,##0">
                  <c:v>218993.46100000001</c:v>
                </c:pt>
                <c:pt idx="37" formatCode="#,##0">
                  <c:v>207612.943</c:v>
                </c:pt>
                <c:pt idx="38" formatCode="#,##0">
                  <c:v>218279.23299999998</c:v>
                </c:pt>
                <c:pt idx="39" formatCode="#,##0">
                  <c:v>232266.33999999997</c:v>
                </c:pt>
                <c:pt idx="40" formatCode="#,##0">
                  <c:v>238576.53499999997</c:v>
                </c:pt>
                <c:pt idx="41" formatCode="#,##0">
                  <c:v>241456.66</c:v>
                </c:pt>
                <c:pt idx="42" formatCode="#,##0">
                  <c:v>221392.163</c:v>
                </c:pt>
                <c:pt idx="43" formatCode="#,##0">
                  <c:v>220484.49399999998</c:v>
                </c:pt>
                <c:pt idx="44" formatCode="#,##0">
                  <c:v>229564.02899999998</c:v>
                </c:pt>
                <c:pt idx="45" formatCode="#,##0">
                  <c:v>216719.49699999997</c:v>
                </c:pt>
                <c:pt idx="46" formatCode="#,##0">
                  <c:v>221525.14600000001</c:v>
                </c:pt>
                <c:pt idx="47" formatCode="#,##0">
                  <c:v>222416.09</c:v>
                </c:pt>
                <c:pt idx="48" formatCode="#,##0">
                  <c:v>227599.59400000001</c:v>
                </c:pt>
                <c:pt idx="49" formatCode="#,##0">
                  <c:v>233826.71599999999</c:v>
                </c:pt>
                <c:pt idx="50" formatCode="#,##0">
                  <c:v>238846.66</c:v>
                </c:pt>
                <c:pt idx="51" formatCode="#,##0">
                  <c:v>248496.78300000002</c:v>
                </c:pt>
                <c:pt idx="52" formatCode="#,##0">
                  <c:v>263370.71500000003</c:v>
                </c:pt>
                <c:pt idx="53" formatCode="#,##0">
                  <c:v>265493.90500000003</c:v>
                </c:pt>
                <c:pt idx="54" formatCode="#,##0">
                  <c:v>268715.77600000001</c:v>
                </c:pt>
                <c:pt idx="55" formatCode="#,##0">
                  <c:v>267053.04699999996</c:v>
                </c:pt>
                <c:pt idx="56" formatCode="#,##0">
                  <c:v>272601.67200000002</c:v>
                </c:pt>
                <c:pt idx="57" formatCode="#,##0">
                  <c:v>271561.02400000003</c:v>
                </c:pt>
                <c:pt idx="58" formatCode="#,##0">
                  <c:v>263293.90600000002</c:v>
                </c:pt>
                <c:pt idx="59" formatCode="#,##0">
                  <c:v>279695.1339999999</c:v>
                </c:pt>
                <c:pt idx="60" formatCode="#,##0">
                  <c:v>274025.995</c:v>
                </c:pt>
                <c:pt idx="61" formatCode="#,##0">
                  <c:v>269358.82400000002</c:v>
                </c:pt>
                <c:pt idx="62" formatCode="#,##0">
                  <c:v>274443.28100000002</c:v>
                </c:pt>
                <c:pt idx="63" formatCode="#,##0">
                  <c:v>269799.96100000001</c:v>
                </c:pt>
                <c:pt idx="64" formatCode="#,##0">
                  <c:v>278034.967</c:v>
                </c:pt>
                <c:pt idx="65" formatCode="#,##0">
                  <c:v>288877.36800000002</c:v>
                </c:pt>
                <c:pt idx="66" formatCode="#,##0">
                  <c:v>283006.23100000003</c:v>
                </c:pt>
                <c:pt idx="67" formatCode="#,##0">
                  <c:v>291019.74800000002</c:v>
                </c:pt>
                <c:pt idx="68" formatCode="#,##0">
                  <c:v>295772</c:v>
                </c:pt>
                <c:pt idx="69" formatCode="#,##0">
                  <c:v>301912.59999999998</c:v>
                </c:pt>
                <c:pt idx="70" formatCode="#,##0">
                  <c:v>316926</c:v>
                </c:pt>
                <c:pt idx="71" formatCode="#,##0">
                  <c:v>303635</c:v>
                </c:pt>
                <c:pt idx="72" formatCode="#,##0">
                  <c:v>319711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7-4B89-8EF4-DBAAF3C17EEC}"/>
            </c:ext>
          </c:extLst>
        </c:ser>
        <c:ser>
          <c:idx val="2"/>
          <c:order val="2"/>
          <c:tx>
            <c:strRef>
              <c:f>נתונים5!$D$1</c:f>
              <c:strCache>
                <c:ptCount val="1"/>
                <c:pt idx="0">
                  <c:v>נכסים ברוטו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נתונים5!$A$14:$A$86</c:f>
              <c:numCache>
                <c:formatCode>m/d/yyyy</c:formatCode>
                <c:ptCount val="73"/>
                <c:pt idx="0">
                  <c:v>36981</c:v>
                </c:pt>
                <c:pt idx="1">
                  <c:v>37072</c:v>
                </c:pt>
                <c:pt idx="2">
                  <c:v>37164</c:v>
                </c:pt>
                <c:pt idx="3">
                  <c:v>37256</c:v>
                </c:pt>
                <c:pt idx="4">
                  <c:v>37346</c:v>
                </c:pt>
                <c:pt idx="5">
                  <c:v>37437</c:v>
                </c:pt>
                <c:pt idx="6">
                  <c:v>37529</c:v>
                </c:pt>
                <c:pt idx="7">
                  <c:v>37621</c:v>
                </c:pt>
                <c:pt idx="8">
                  <c:v>37711</c:v>
                </c:pt>
                <c:pt idx="9">
                  <c:v>37802</c:v>
                </c:pt>
                <c:pt idx="10">
                  <c:v>37894</c:v>
                </c:pt>
                <c:pt idx="11">
                  <c:v>37986</c:v>
                </c:pt>
                <c:pt idx="12">
                  <c:v>38077</c:v>
                </c:pt>
                <c:pt idx="13">
                  <c:v>38168</c:v>
                </c:pt>
                <c:pt idx="14">
                  <c:v>38260</c:v>
                </c:pt>
                <c:pt idx="15">
                  <c:v>38352</c:v>
                </c:pt>
                <c:pt idx="16">
                  <c:v>38442</c:v>
                </c:pt>
                <c:pt idx="17">
                  <c:v>38533</c:v>
                </c:pt>
                <c:pt idx="18">
                  <c:v>38625</c:v>
                </c:pt>
                <c:pt idx="19">
                  <c:v>38717</c:v>
                </c:pt>
                <c:pt idx="20">
                  <c:v>38807</c:v>
                </c:pt>
                <c:pt idx="21">
                  <c:v>38898</c:v>
                </c:pt>
                <c:pt idx="22">
                  <c:v>38990</c:v>
                </c:pt>
                <c:pt idx="23">
                  <c:v>39082</c:v>
                </c:pt>
                <c:pt idx="24">
                  <c:v>39172</c:v>
                </c:pt>
                <c:pt idx="25">
                  <c:v>39263</c:v>
                </c:pt>
                <c:pt idx="26">
                  <c:v>39355</c:v>
                </c:pt>
                <c:pt idx="27">
                  <c:v>39447</c:v>
                </c:pt>
                <c:pt idx="28">
                  <c:v>39538</c:v>
                </c:pt>
                <c:pt idx="29">
                  <c:v>39629</c:v>
                </c:pt>
                <c:pt idx="30">
                  <c:v>39721</c:v>
                </c:pt>
                <c:pt idx="31">
                  <c:v>39813</c:v>
                </c:pt>
                <c:pt idx="32">
                  <c:v>39903</c:v>
                </c:pt>
                <c:pt idx="33">
                  <c:v>39994</c:v>
                </c:pt>
                <c:pt idx="34">
                  <c:v>40086</c:v>
                </c:pt>
                <c:pt idx="35">
                  <c:v>40178</c:v>
                </c:pt>
                <c:pt idx="36">
                  <c:v>40268</c:v>
                </c:pt>
                <c:pt idx="37">
                  <c:v>40359</c:v>
                </c:pt>
                <c:pt idx="38">
                  <c:v>40451</c:v>
                </c:pt>
                <c:pt idx="39">
                  <c:v>40543</c:v>
                </c:pt>
                <c:pt idx="40">
                  <c:v>40633</c:v>
                </c:pt>
                <c:pt idx="41">
                  <c:v>40724</c:v>
                </c:pt>
                <c:pt idx="42">
                  <c:v>40816</c:v>
                </c:pt>
                <c:pt idx="43">
                  <c:v>40908</c:v>
                </c:pt>
                <c:pt idx="44">
                  <c:v>40999</c:v>
                </c:pt>
                <c:pt idx="45">
                  <c:v>41090</c:v>
                </c:pt>
                <c:pt idx="46">
                  <c:v>41182</c:v>
                </c:pt>
                <c:pt idx="47">
                  <c:v>41274</c:v>
                </c:pt>
                <c:pt idx="48">
                  <c:v>41364</c:v>
                </c:pt>
                <c:pt idx="49">
                  <c:v>41455</c:v>
                </c:pt>
                <c:pt idx="50">
                  <c:v>41547</c:v>
                </c:pt>
                <c:pt idx="51">
                  <c:v>41639</c:v>
                </c:pt>
                <c:pt idx="52">
                  <c:v>41729</c:v>
                </c:pt>
                <c:pt idx="53">
                  <c:v>41820</c:v>
                </c:pt>
                <c:pt idx="54">
                  <c:v>41912</c:v>
                </c:pt>
                <c:pt idx="55">
                  <c:v>42004</c:v>
                </c:pt>
                <c:pt idx="56">
                  <c:v>42094</c:v>
                </c:pt>
                <c:pt idx="57">
                  <c:v>42185</c:v>
                </c:pt>
                <c:pt idx="58">
                  <c:v>42277</c:v>
                </c:pt>
                <c:pt idx="59">
                  <c:v>42369</c:v>
                </c:pt>
                <c:pt idx="60">
                  <c:v>42460</c:v>
                </c:pt>
                <c:pt idx="61">
                  <c:v>42551</c:v>
                </c:pt>
                <c:pt idx="62">
                  <c:v>42643</c:v>
                </c:pt>
                <c:pt idx="63">
                  <c:v>42735</c:v>
                </c:pt>
                <c:pt idx="64">
                  <c:v>42825</c:v>
                </c:pt>
                <c:pt idx="65">
                  <c:v>42916</c:v>
                </c:pt>
                <c:pt idx="66">
                  <c:v>43008</c:v>
                </c:pt>
                <c:pt idx="67">
                  <c:v>43100</c:v>
                </c:pt>
                <c:pt idx="68">
                  <c:v>43190</c:v>
                </c:pt>
                <c:pt idx="69">
                  <c:v>43281</c:v>
                </c:pt>
                <c:pt idx="70">
                  <c:v>43373</c:v>
                </c:pt>
                <c:pt idx="71">
                  <c:v>43465</c:v>
                </c:pt>
                <c:pt idx="72">
                  <c:v>43555</c:v>
                </c:pt>
              </c:numCache>
            </c:numRef>
          </c:cat>
          <c:val>
            <c:numRef>
              <c:f>נתונים5!$D$14:$D$86</c:f>
              <c:numCache>
                <c:formatCode>_ * #,##0_ ;_ * \-#,##0_ ;_ * "-"??_ ;_ @_ </c:formatCode>
                <c:ptCount val="73"/>
                <c:pt idx="0">
                  <c:v>71157.071000000011</c:v>
                </c:pt>
                <c:pt idx="1">
                  <c:v>71629.788</c:v>
                </c:pt>
                <c:pt idx="2">
                  <c:v>72226.627000000008</c:v>
                </c:pt>
                <c:pt idx="3">
                  <c:v>72736.339000000007</c:v>
                </c:pt>
                <c:pt idx="4">
                  <c:v>73579.131999999998</c:v>
                </c:pt>
                <c:pt idx="5">
                  <c:v>75849.313999999998</c:v>
                </c:pt>
                <c:pt idx="6">
                  <c:v>76320.81</c:v>
                </c:pt>
                <c:pt idx="7">
                  <c:v>78797.576000000001</c:v>
                </c:pt>
                <c:pt idx="8">
                  <c:v>79582.325000000012</c:v>
                </c:pt>
                <c:pt idx="9">
                  <c:v>81911.078000000009</c:v>
                </c:pt>
                <c:pt idx="10">
                  <c:v>83575.436999999991</c:v>
                </c:pt>
                <c:pt idx="11">
                  <c:v>90446.385000000009</c:v>
                </c:pt>
                <c:pt idx="12">
                  <c:v>97105.635999999999</c:v>
                </c:pt>
                <c:pt idx="13">
                  <c:v>99256.559000000008</c:v>
                </c:pt>
                <c:pt idx="14">
                  <c:v>98894.891000000003</c:v>
                </c:pt>
                <c:pt idx="15">
                  <c:v>107045.58100000001</c:v>
                </c:pt>
                <c:pt idx="16">
                  <c:v>112119.20599999999</c:v>
                </c:pt>
                <c:pt idx="17">
                  <c:v>116325.465</c:v>
                </c:pt>
                <c:pt idx="18">
                  <c:v>119824.599</c:v>
                </c:pt>
                <c:pt idx="19">
                  <c:v>122978.58199999999</c:v>
                </c:pt>
                <c:pt idx="20" formatCode="#,##0">
                  <c:v>145599.43900000001</c:v>
                </c:pt>
                <c:pt idx="21" formatCode="#,##0">
                  <c:v>149389.69200000001</c:v>
                </c:pt>
                <c:pt idx="22" formatCode="#,##0">
                  <c:v>158179.00600000002</c:v>
                </c:pt>
                <c:pt idx="23" formatCode="#,##0">
                  <c:v>170113.81500000006</c:v>
                </c:pt>
                <c:pt idx="24" formatCode="#,##0">
                  <c:v>179224.57100000003</c:v>
                </c:pt>
                <c:pt idx="25" formatCode="#,##0">
                  <c:v>186430.89199999999</c:v>
                </c:pt>
                <c:pt idx="26" formatCode="#,##0">
                  <c:v>191126.12700000004</c:v>
                </c:pt>
                <c:pt idx="27" formatCode="#,##0">
                  <c:v>197719.60099999997</c:v>
                </c:pt>
                <c:pt idx="28" formatCode="#,##0">
                  <c:v>199615.231</c:v>
                </c:pt>
                <c:pt idx="29" formatCode="#,##0">
                  <c:v>202533.13699999999</c:v>
                </c:pt>
                <c:pt idx="30" formatCode="#,##0">
                  <c:v>199504.33199999999</c:v>
                </c:pt>
                <c:pt idx="31" formatCode="#,##0">
                  <c:v>194649.302</c:v>
                </c:pt>
                <c:pt idx="32" formatCode="#,##0">
                  <c:v>195281.87800000006</c:v>
                </c:pt>
                <c:pt idx="33" formatCode="#,##0">
                  <c:v>205313.70699999999</c:v>
                </c:pt>
                <c:pt idx="34" formatCode="#,##0">
                  <c:v>219350.81799999997</c:v>
                </c:pt>
                <c:pt idx="35" formatCode="#,##0">
                  <c:v>227118.25399999996</c:v>
                </c:pt>
                <c:pt idx="36" formatCode="#,##0">
                  <c:v>232878.04599999997</c:v>
                </c:pt>
                <c:pt idx="37" formatCode="#,##0">
                  <c:v>234165.45999999996</c:v>
                </c:pt>
                <c:pt idx="38" formatCode="#,##0">
                  <c:v>246097.18599999999</c:v>
                </c:pt>
                <c:pt idx="39" formatCode="#,##0">
                  <c:v>259491.32800000001</c:v>
                </c:pt>
                <c:pt idx="40" formatCode="#,##0">
                  <c:v>269485.60499999998</c:v>
                </c:pt>
                <c:pt idx="41" formatCode="#,##0">
                  <c:v>273314.60600000003</c:v>
                </c:pt>
                <c:pt idx="42" formatCode="#,##0">
                  <c:v>263767.61</c:v>
                </c:pt>
                <c:pt idx="43" formatCode="#,##0">
                  <c:v>266629.17699999997</c:v>
                </c:pt>
                <c:pt idx="44" formatCode="#,##0">
                  <c:v>269874.09099999996</c:v>
                </c:pt>
                <c:pt idx="45" formatCode="#,##0">
                  <c:v>266889.30599999998</c:v>
                </c:pt>
                <c:pt idx="46" formatCode="#,##0">
                  <c:v>272571.06500000006</c:v>
                </c:pt>
                <c:pt idx="47" formatCode="#,##0">
                  <c:v>277785.26499999996</c:v>
                </c:pt>
                <c:pt idx="48" formatCode="#,##0">
                  <c:v>286457.53100000002</c:v>
                </c:pt>
                <c:pt idx="49" formatCode="#,##0">
                  <c:v>291940.837</c:v>
                </c:pt>
                <c:pt idx="50" formatCode="#,##0">
                  <c:v>296484.08900000004</c:v>
                </c:pt>
                <c:pt idx="51" formatCode="#,##0">
                  <c:v>313844.28099999996</c:v>
                </c:pt>
                <c:pt idx="52" formatCode="#,##0">
                  <c:v>322927.50899999996</c:v>
                </c:pt>
                <c:pt idx="53" formatCode="#,##0">
                  <c:v>329345.09700000001</c:v>
                </c:pt>
                <c:pt idx="54" formatCode="#,##0">
                  <c:v>331301.94699999999</c:v>
                </c:pt>
                <c:pt idx="55" formatCode="#,##0">
                  <c:v>334718.93000000005</c:v>
                </c:pt>
                <c:pt idx="56" formatCode="#,##0">
                  <c:v>338638.45799999998</c:v>
                </c:pt>
                <c:pt idx="57" formatCode="#,##0">
                  <c:v>341997.27799999999</c:v>
                </c:pt>
                <c:pt idx="58" formatCode="#,##0">
                  <c:v>334793.859</c:v>
                </c:pt>
                <c:pt idx="59" formatCode="#,##0">
                  <c:v>348000.84899999999</c:v>
                </c:pt>
                <c:pt idx="60" formatCode="#,##0">
                  <c:v>350042.91</c:v>
                </c:pt>
                <c:pt idx="61" formatCode="#,##0">
                  <c:v>350590.48499999999</c:v>
                </c:pt>
                <c:pt idx="62" formatCode="#,##0">
                  <c:v>367226.29599999997</c:v>
                </c:pt>
                <c:pt idx="63" formatCode="#,##0">
                  <c:v>375325.36099999998</c:v>
                </c:pt>
                <c:pt idx="64" formatCode="#,##0">
                  <c:v>390852.51</c:v>
                </c:pt>
                <c:pt idx="65" formatCode="#,##0">
                  <c:v>402589.78700000001</c:v>
                </c:pt>
                <c:pt idx="66" formatCode="#,##0">
                  <c:v>416261.06099999999</c:v>
                </c:pt>
                <c:pt idx="67" formatCode="#,##0">
                  <c:v>432200.31900000002</c:v>
                </c:pt>
                <c:pt idx="68" formatCode="#,##0">
                  <c:v>437294.39</c:v>
                </c:pt>
                <c:pt idx="69" formatCode="#,##0">
                  <c:v>439340.53700000001</c:v>
                </c:pt>
                <c:pt idx="70" formatCode="#,##0">
                  <c:v>446588.663</c:v>
                </c:pt>
                <c:pt idx="71" formatCode="#,##0">
                  <c:v>437025.26500000001</c:v>
                </c:pt>
                <c:pt idx="72" formatCode="#,##0">
                  <c:v>454812.33399999997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7-4B89-8EF4-DBAAF3C17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756552"/>
        <c:axId val="1"/>
      </c:lineChart>
      <c:dateAx>
        <c:axId val="880756552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  <c:max val="500000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56552"/>
        <c:crosses val="autoZero"/>
        <c:crossBetween val="between"/>
        <c:majorUnit val="30000"/>
        <c:dispUnits>
          <c:builtInUnit val="thousands"/>
        </c:dispUnits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At val="0"/>
        <c:auto val="1"/>
        <c:lblOffset val="100"/>
        <c:baseTimeUnit val="months"/>
      </c:dateAx>
      <c:valAx>
        <c:axId val="4"/>
        <c:scaling>
          <c:orientation val="minMax"/>
          <c:max val="150000"/>
          <c:min val="-50000"/>
        </c:scaling>
        <c:delete val="0"/>
        <c:axPos val="r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"/>
        <c:crosses val="max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44979636166168"/>
          <c:y val="0.94576263939858196"/>
          <c:w val="0.60703209340211783"/>
          <c:h val="4.06780204510635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6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:החוב החיצוני השלילי נטו*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סימן (+) : המשק מלווה נטו לחו"ל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3588417786964E-2"/>
          <c:y val="0.16949152542372881"/>
          <c:w val="0.90899689762150981"/>
          <c:h val="0.555280400470303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נתונים6!$D$1</c:f>
              <c:strCache>
                <c:ptCount val="1"/>
                <c:pt idx="0">
                  <c:v>החוב החיצוני השלילי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numRef>
              <c:f>נתונים6!$A$35:$A$52</c:f>
              <c:numCache>
                <c:formatCode>mm/yyyy</c:formatCode>
                <c:ptCount val="18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</c:numCache>
            </c:numRef>
          </c:cat>
          <c:val>
            <c:numRef>
              <c:f>נתונים6!$D$35:$D$52</c:f>
              <c:numCache>
                <c:formatCode>0.0</c:formatCode>
                <c:ptCount val="18"/>
                <c:pt idx="0">
                  <c:v>103.09110900000003</c:v>
                </c:pt>
                <c:pt idx="1">
                  <c:v>109.07831399999999</c:v>
                </c:pt>
                <c:pt idx="2">
                  <c:v>110.363038</c:v>
                </c:pt>
                <c:pt idx="3">
                  <c:v>110.34361299999999</c:v>
                </c:pt>
                <c:pt idx="4">
                  <c:v>122.16000699999996</c:v>
                </c:pt>
                <c:pt idx="5">
                  <c:v>124.148438</c:v>
                </c:pt>
                <c:pt idx="6">
                  <c:v>125.16937900000001</c:v>
                </c:pt>
                <c:pt idx="7">
                  <c:v>130.52039299999998</c:v>
                </c:pt>
                <c:pt idx="8">
                  <c:v>134.14946900000001</c:v>
                </c:pt>
                <c:pt idx="9">
                  <c:v>141.409919</c:v>
                </c:pt>
                <c:pt idx="10">
                  <c:v>144.642619</c:v>
                </c:pt>
                <c:pt idx="11">
                  <c:v>151.626497</c:v>
                </c:pt>
                <c:pt idx="12">
                  <c:v>164.642459</c:v>
                </c:pt>
                <c:pt idx="13">
                  <c:v>163.643</c:v>
                </c:pt>
                <c:pt idx="14">
                  <c:v>158.86000000000001</c:v>
                </c:pt>
                <c:pt idx="15">
                  <c:v>157.53700000000001</c:v>
                </c:pt>
                <c:pt idx="16">
                  <c:v>155.345</c:v>
                </c:pt>
                <c:pt idx="17">
                  <c:v>156.143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D-454D-9D42-DF5494DB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880754256"/>
        <c:axId val="1"/>
      </c:barChart>
      <c:lineChart>
        <c:grouping val="standard"/>
        <c:varyColors val="0"/>
        <c:ser>
          <c:idx val="0"/>
          <c:order val="0"/>
          <c:tx>
            <c:strRef>
              <c:f>נתונים6!$B$1</c:f>
              <c:strCache>
                <c:ptCount val="1"/>
                <c:pt idx="0">
                  <c:v>החוב החיצוני ברוטו 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נתונים6!$A$35:$A$52</c:f>
              <c:numCache>
                <c:formatCode>mm/yyyy</c:formatCode>
                <c:ptCount val="18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</c:numCache>
            </c:numRef>
          </c:cat>
          <c:val>
            <c:numRef>
              <c:f>נתונים6!$B$35:$B$52</c:f>
              <c:numCache>
                <c:formatCode>0.0</c:formatCode>
                <c:ptCount val="18"/>
                <c:pt idx="0">
                  <c:v>94.176046999999997</c:v>
                </c:pt>
                <c:pt idx="1">
                  <c:v>90.232672000000008</c:v>
                </c:pt>
                <c:pt idx="2">
                  <c:v>89.132024000000001</c:v>
                </c:pt>
                <c:pt idx="3">
                  <c:v>86.804906000000003</c:v>
                </c:pt>
                <c:pt idx="4">
                  <c:v>85.917134000000004</c:v>
                </c:pt>
                <c:pt idx="5">
                  <c:v>87.261994999999999</c:v>
                </c:pt>
                <c:pt idx="6">
                  <c:v>86.831823999999997</c:v>
                </c:pt>
                <c:pt idx="7">
                  <c:v>86.637281000000002</c:v>
                </c:pt>
                <c:pt idx="8">
                  <c:v>87.126960999999994</c:v>
                </c:pt>
                <c:pt idx="9">
                  <c:v>88.331967000000006</c:v>
                </c:pt>
                <c:pt idx="10">
                  <c:v>91.583368000000007</c:v>
                </c:pt>
                <c:pt idx="11">
                  <c:v>93.868230999999994</c:v>
                </c:pt>
                <c:pt idx="12">
                  <c:v>88.640748000000002</c:v>
                </c:pt>
                <c:pt idx="13">
                  <c:v>91.421000000000006</c:v>
                </c:pt>
                <c:pt idx="14">
                  <c:v>92.082999999999998</c:v>
                </c:pt>
                <c:pt idx="15">
                  <c:v>92.930999999999997</c:v>
                </c:pt>
                <c:pt idx="16">
                  <c:v>93.796999999999997</c:v>
                </c:pt>
                <c:pt idx="17">
                  <c:v>98.230999999999995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D-454D-9D42-DF5494DB9A7D}"/>
            </c:ext>
          </c:extLst>
        </c:ser>
        <c:ser>
          <c:idx val="1"/>
          <c:order val="1"/>
          <c:tx>
            <c:strRef>
              <c:f>נתונים6!$C$1</c:f>
              <c:strCache>
                <c:ptCount val="1"/>
                <c:pt idx="0">
                  <c:v>סך נכסי החוב בחו"ל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נתונים6!$A$35:$A$52</c:f>
              <c:numCache>
                <c:formatCode>mm/yyyy</c:formatCode>
                <c:ptCount val="18"/>
                <c:pt idx="0">
                  <c:v>42004</c:v>
                </c:pt>
                <c:pt idx="1">
                  <c:v>42094</c:v>
                </c:pt>
                <c:pt idx="2">
                  <c:v>42185</c:v>
                </c:pt>
                <c:pt idx="3">
                  <c:v>42277</c:v>
                </c:pt>
                <c:pt idx="4">
                  <c:v>42369</c:v>
                </c:pt>
                <c:pt idx="5">
                  <c:v>42460</c:v>
                </c:pt>
                <c:pt idx="6">
                  <c:v>42551</c:v>
                </c:pt>
                <c:pt idx="7">
                  <c:v>42643</c:v>
                </c:pt>
                <c:pt idx="8">
                  <c:v>42735</c:v>
                </c:pt>
                <c:pt idx="9">
                  <c:v>42825</c:v>
                </c:pt>
                <c:pt idx="10">
                  <c:v>42916</c:v>
                </c:pt>
                <c:pt idx="11">
                  <c:v>43008</c:v>
                </c:pt>
                <c:pt idx="12">
                  <c:v>43100</c:v>
                </c:pt>
                <c:pt idx="13">
                  <c:v>43190</c:v>
                </c:pt>
                <c:pt idx="14">
                  <c:v>43281</c:v>
                </c:pt>
                <c:pt idx="15">
                  <c:v>43373</c:v>
                </c:pt>
                <c:pt idx="16">
                  <c:v>43465</c:v>
                </c:pt>
                <c:pt idx="17">
                  <c:v>43555</c:v>
                </c:pt>
              </c:numCache>
            </c:numRef>
          </c:cat>
          <c:val>
            <c:numRef>
              <c:f>נתונים6!$C$35:$C$52</c:f>
              <c:numCache>
                <c:formatCode>0.0</c:formatCode>
                <c:ptCount val="18"/>
                <c:pt idx="0">
                  <c:v>197.26715600000003</c:v>
                </c:pt>
                <c:pt idx="1">
                  <c:v>199.31098600000001</c:v>
                </c:pt>
                <c:pt idx="2">
                  <c:v>199.49506200000002</c:v>
                </c:pt>
                <c:pt idx="3">
                  <c:v>197.14851899999999</c:v>
                </c:pt>
                <c:pt idx="4">
                  <c:v>208.07714099999998</c:v>
                </c:pt>
                <c:pt idx="5">
                  <c:v>211.41043299999998</c:v>
                </c:pt>
                <c:pt idx="6">
                  <c:v>212.001203</c:v>
                </c:pt>
                <c:pt idx="7">
                  <c:v>217.15767399999999</c:v>
                </c:pt>
                <c:pt idx="8">
                  <c:v>221.27643</c:v>
                </c:pt>
                <c:pt idx="9">
                  <c:v>229.74188599999999</c:v>
                </c:pt>
                <c:pt idx="10">
                  <c:v>236.225987</c:v>
                </c:pt>
                <c:pt idx="11">
                  <c:v>245.49472800000001</c:v>
                </c:pt>
                <c:pt idx="12">
                  <c:v>253.283207</c:v>
                </c:pt>
                <c:pt idx="13">
                  <c:v>255.06331700000001</c:v>
                </c:pt>
                <c:pt idx="14">
                  <c:v>250.942992</c:v>
                </c:pt>
                <c:pt idx="15">
                  <c:v>250.46817000000001</c:v>
                </c:pt>
                <c:pt idx="16">
                  <c:v>249.141639</c:v>
                </c:pt>
                <c:pt idx="17">
                  <c:v>254.373876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CD-454D-9D42-DF5494DB9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754256"/>
        <c:axId val="1"/>
      </c:lineChart>
      <c:dateAx>
        <c:axId val="88075425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מיליארדי דולר</a:t>
                </a:r>
              </a:p>
            </c:rich>
          </c:tx>
          <c:layout>
            <c:manualLayout>
              <c:xMode val="edge"/>
              <c:yMode val="edge"/>
              <c:x val="1.5172413793103448E-2"/>
              <c:y val="9.513004596144938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880754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39190877002444"/>
          <c:y val="0.87966098977446827"/>
          <c:w val="0.65667010589193597"/>
          <c:h val="4.74576905262408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7"/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19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/>
  <sheetViews>
    <sheetView zoomScale="7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תרשים18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תרשים15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תרשים14"/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14</xdr:col>
      <xdr:colOff>666750</xdr:colOff>
      <xdr:row>27</xdr:row>
      <xdr:rowOff>28575</xdr:rowOff>
    </xdr:to>
    <xdr:pic>
      <xdr:nvPicPr>
        <xdr:cNvPr id="4" name="תמונה 3" descr="לוח המפרט את היתרות של הנכסים וההתחייבויות של המשק מול חול ואת השינויים בהן. ניתן למצוא את הלוח בקובץ האקסל המצורף להודעה זו בגיליון &quot;לוח&quot;." title="לוח 1: יתרות הנכסים וההתחייבויות והשינויים בהם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96850" y="38100"/>
          <a:ext cx="10096500" cy="425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תרשים 1" descr="התרשים מתאר את ההשקעות הפיננסיות של תושבי ישראל בחו&quot;ל בחלוקה למגזר העסקי, המשקיעים המוסדיים, משקי הבית והמגזר הבנקאי. ניתן למצוא את התרשים בקובץ האקסל המצורף להודעה זו בגיליון &quot;תרשים1&quot;." title="תרשים 1: השקעות פיננסיות של תושבי ישראל בחו&quot;ל, לפי מגז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שווי תיק ניירות הערך של תושבי חוץ בבורסה בתל אביב לאורך זמן, בחלוקה למכשירים. את התרשים ניתן למצוא בקובץ האקסל המצורף להודעה זו בגיליון &quot;תרשים2&quot;." title="תרשים 2: שווי תיק ניירות הערך של תושבי חוץ בבורסה בתל אביב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תרשים 1" descr="התרשים מתאר את השקעות תושבי חוץ בבורסה בתל אביב לאורך זמן, בחלוקה למכשירים. ניתן למצוא את התרשים בקובץ האקסל המצורף להודעה זו בגיליון &quot;תרשים3&quot;." title="תרשים 3: השקעות תושבי חוץ בבורסה בתל אביב, לפי מכשי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יחס החוב החיצוני ברוטו לתוצר, לאורך זמן. את התרשים ניתן למצוא בקובץ האקסל המצורף להודעה זו בגיליון &quot;תרשים4&quot;." title="תרשים 4: יחס החוב החיצוני ברוטו לתוצר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נכסים לאורך זמן, התפתחות ההתחייבויות לאורך זמן, וכן את התפתחות עודף הנכסים על התחייבויות. ניתן למצוא את התרשים בקובץ האקסל המצורף להודעה זו בגיליון &quot;תרשים5&quot;." title="תרשים 5: עודף הנכסים על ההתחייבויות של המשק מול 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חוב החיצוני השלילי נטו של המשק, לאורך זמן. את התרשים ניתן למצוא בקובץ האקסל המצורף להודעה זו בגיליון &quot;תרשים6&quot;." title="תרשים 6: החוב החיצוני השלילי נט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0.3405</cdr:x>
      <cdr:y>0.944</cdr:y>
    </cdr:from>
    <cdr:to>
      <cdr:x>0.98675</cdr:x>
      <cdr:y>1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3143" y="5305044"/>
          <a:ext cx="5973123" cy="314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he-I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החוב החיצוני השלילי נטו: עודף הנכסים על ההתחייבויות במכשירי חוב בלבד.</a:t>
          </a:r>
        </a:p>
        <a:p xmlns:a="http://schemas.openxmlformats.org/drawingml/2006/main">
          <a:pPr algn="r" rtl="1">
            <a:lnSpc>
              <a:spcPts val="1000"/>
            </a:lnSpc>
            <a:defRPr sz="1000"/>
          </a:pPr>
          <a:endParaRPr lang="he-IL"/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pageSetUpPr fitToPage="1"/>
  </sheetPr>
  <dimension ref="B1:I2"/>
  <sheetViews>
    <sheetView showZeros="0" rightToLeft="1" tabSelected="1" workbookViewId="0">
      <selection activeCell="F35" sqref="F35"/>
    </sheetView>
  </sheetViews>
  <sheetFormatPr defaultRowHeight="12.75" x14ac:dyDescent="0.2"/>
  <cols>
    <col min="1" max="1" width="0.625" style="1" customWidth="1"/>
    <col min="2" max="2" width="19.5" style="1" customWidth="1"/>
    <col min="3" max="5" width="7.875" style="1" customWidth="1"/>
    <col min="6" max="6" width="10.125" style="1" customWidth="1"/>
    <col min="7" max="7" width="9.75" style="1" bestFit="1" customWidth="1"/>
    <col min="8" max="8" width="6.25" style="1" bestFit="1" customWidth="1"/>
    <col min="9" max="9" width="6.25" style="1" customWidth="1"/>
    <col min="10" max="10" width="9.625" style="1" customWidth="1"/>
    <col min="11" max="11" width="6.25" style="1" customWidth="1"/>
    <col min="12" max="13" width="9" style="1"/>
    <col min="14" max="14" width="14" style="1" bestFit="1" customWidth="1"/>
    <col min="15" max="16384" width="9" style="1"/>
  </cols>
  <sheetData>
    <row r="1" spans="2:9" ht="4.5" customHeight="1" x14ac:dyDescent="0.2">
      <c r="B1" s="26"/>
      <c r="C1" s="26"/>
      <c r="D1" s="26"/>
      <c r="E1" s="26"/>
      <c r="F1" s="26"/>
      <c r="G1" s="26"/>
      <c r="H1" s="26"/>
      <c r="I1" s="26"/>
    </row>
    <row r="2" spans="2:9" x14ac:dyDescent="0.2">
      <c r="B2" s="27"/>
      <c r="C2" s="27"/>
      <c r="D2" s="27"/>
      <c r="E2" s="27"/>
      <c r="F2" s="27"/>
      <c r="G2" s="27"/>
      <c r="H2" s="27"/>
      <c r="I2" s="27"/>
    </row>
  </sheetData>
  <mergeCells count="2">
    <mergeCell ref="B1:I1"/>
    <mergeCell ref="B2:I2"/>
  </mergeCells>
  <pageMargins left="0.75" right="0.75" top="1" bottom="1" header="0.5" footer="0.5"/>
  <pageSetup paperSize="9" scale="88" orientation="landscape" verticalDpi="300" r:id="rId1"/>
  <headerFooter alignWithMargins="0">
    <oddFooter>&amp;L&amp;Z&amp;F&amp;R&amp;A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A1:E22"/>
  <sheetViews>
    <sheetView workbookViewId="0">
      <selection sqref="A1:E22"/>
    </sheetView>
  </sheetViews>
  <sheetFormatPr defaultRowHeight="12.75" x14ac:dyDescent="0.2"/>
  <cols>
    <col min="1" max="16384" width="9" style="1"/>
  </cols>
  <sheetData>
    <row r="1" spans="1:5" ht="42" customHeight="1" x14ac:dyDescent="0.2">
      <c r="A1" s="2"/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2">
      <c r="A2" s="4" t="s">
        <v>42</v>
      </c>
      <c r="B2" s="4">
        <v>-610</v>
      </c>
      <c r="C2" s="4">
        <v>-44</v>
      </c>
      <c r="D2" s="5">
        <v>1996</v>
      </c>
      <c r="E2" s="5">
        <v>1841</v>
      </c>
    </row>
    <row r="3" spans="1:5" x14ac:dyDescent="0.2">
      <c r="A3" s="4" t="s">
        <v>43</v>
      </c>
      <c r="B3" s="4">
        <v>251</v>
      </c>
      <c r="C3" s="4">
        <v>-436</v>
      </c>
      <c r="D3" s="5">
        <v>1980</v>
      </c>
      <c r="E3" s="5">
        <v>1332</v>
      </c>
    </row>
    <row r="4" spans="1:5" x14ac:dyDescent="0.2">
      <c r="A4" s="4" t="s">
        <v>44</v>
      </c>
      <c r="B4" s="4">
        <v>-200</v>
      </c>
      <c r="C4" s="4">
        <v>670</v>
      </c>
      <c r="D4" s="5">
        <v>875</v>
      </c>
      <c r="E4" s="5">
        <v>815</v>
      </c>
    </row>
    <row r="5" spans="1:5" x14ac:dyDescent="0.2">
      <c r="A5" s="4" t="s">
        <v>45</v>
      </c>
      <c r="B5" s="4">
        <v>494</v>
      </c>
      <c r="C5" s="4">
        <v>1499</v>
      </c>
      <c r="D5" s="5">
        <v>-1521</v>
      </c>
      <c r="E5" s="5">
        <v>1370</v>
      </c>
    </row>
    <row r="6" spans="1:5" x14ac:dyDescent="0.2">
      <c r="A6" s="4" t="s">
        <v>46</v>
      </c>
      <c r="B6" s="4">
        <v>907</v>
      </c>
      <c r="C6" s="4">
        <v>2038</v>
      </c>
      <c r="D6" s="5">
        <v>584</v>
      </c>
      <c r="E6" s="5">
        <v>1668</v>
      </c>
    </row>
    <row r="7" spans="1:5" x14ac:dyDescent="0.2">
      <c r="A7" s="4" t="s">
        <v>47</v>
      </c>
      <c r="B7" s="4">
        <v>543</v>
      </c>
      <c r="C7" s="4">
        <v>-623</v>
      </c>
      <c r="D7" s="5">
        <v>1902</v>
      </c>
      <c r="E7" s="5">
        <v>1383</v>
      </c>
    </row>
    <row r="8" spans="1:5" x14ac:dyDescent="0.2">
      <c r="A8" s="4" t="s">
        <v>48</v>
      </c>
      <c r="B8" s="4">
        <v>-370</v>
      </c>
      <c r="C8" s="4">
        <v>-354</v>
      </c>
      <c r="D8" s="5">
        <v>876</v>
      </c>
      <c r="E8" s="5">
        <v>-173</v>
      </c>
    </row>
    <row r="9" spans="1:5" x14ac:dyDescent="0.2">
      <c r="A9" s="4" t="s">
        <v>49</v>
      </c>
      <c r="B9" s="4">
        <v>-400</v>
      </c>
      <c r="C9" s="4">
        <v>2876</v>
      </c>
      <c r="D9" s="5">
        <v>-774</v>
      </c>
      <c r="E9" s="5">
        <v>-233</v>
      </c>
    </row>
    <row r="10" spans="1:5" x14ac:dyDescent="0.2">
      <c r="A10" s="4" t="s">
        <v>50</v>
      </c>
      <c r="B10" s="4">
        <v>-391</v>
      </c>
      <c r="C10" s="4">
        <v>296</v>
      </c>
      <c r="D10" s="5">
        <v>353</v>
      </c>
      <c r="E10" s="5">
        <v>85</v>
      </c>
    </row>
    <row r="11" spans="1:5" x14ac:dyDescent="0.2">
      <c r="A11" s="4" t="s">
        <v>51</v>
      </c>
      <c r="B11" s="4">
        <v>160</v>
      </c>
      <c r="C11" s="4">
        <v>-587</v>
      </c>
      <c r="D11" s="5">
        <v>-164</v>
      </c>
      <c r="E11" s="5">
        <v>-273</v>
      </c>
    </row>
    <row r="12" spans="1:5" x14ac:dyDescent="0.2">
      <c r="A12" s="4" t="s">
        <v>52</v>
      </c>
      <c r="B12" s="4">
        <v>-102</v>
      </c>
      <c r="C12" s="4">
        <v>-85</v>
      </c>
      <c r="D12" s="5">
        <v>510</v>
      </c>
      <c r="E12" s="5">
        <v>369</v>
      </c>
    </row>
    <row r="13" spans="1:5" x14ac:dyDescent="0.2">
      <c r="A13" s="4" t="s">
        <v>53</v>
      </c>
      <c r="B13" s="4">
        <v>94</v>
      </c>
      <c r="C13" s="4">
        <v>1325</v>
      </c>
      <c r="D13" s="5">
        <v>-220</v>
      </c>
      <c r="E13" s="5">
        <v>244</v>
      </c>
    </row>
    <row r="14" spans="1:5" x14ac:dyDescent="0.2">
      <c r="A14" s="4" t="s">
        <v>54</v>
      </c>
      <c r="B14" s="4">
        <v>829</v>
      </c>
      <c r="C14" s="4">
        <v>650</v>
      </c>
      <c r="D14" s="5">
        <v>530</v>
      </c>
      <c r="E14" s="5">
        <v>1201</v>
      </c>
    </row>
    <row r="15" spans="1:5" x14ac:dyDescent="0.2">
      <c r="A15" s="4" t="s">
        <v>55</v>
      </c>
      <c r="B15" s="4">
        <v>-93</v>
      </c>
      <c r="C15" s="4">
        <v>-468</v>
      </c>
      <c r="D15" s="5">
        <v>-441</v>
      </c>
      <c r="E15" s="5">
        <v>683</v>
      </c>
    </row>
    <row r="16" spans="1:5" x14ac:dyDescent="0.2">
      <c r="A16" s="4" t="s">
        <v>56</v>
      </c>
      <c r="B16" s="4">
        <v>-39</v>
      </c>
      <c r="C16" s="4">
        <v>1832</v>
      </c>
      <c r="D16" s="5">
        <v>-85</v>
      </c>
      <c r="E16" s="5">
        <v>-1849</v>
      </c>
    </row>
    <row r="17" spans="1:5" x14ac:dyDescent="0.2">
      <c r="A17" s="4" t="s">
        <v>57</v>
      </c>
      <c r="B17" s="4">
        <v>-454</v>
      </c>
      <c r="C17" s="4">
        <v>330</v>
      </c>
      <c r="D17" s="5">
        <v>-84</v>
      </c>
      <c r="E17" s="5">
        <v>1790</v>
      </c>
    </row>
    <row r="18" spans="1:5" x14ac:dyDescent="0.2">
      <c r="A18" s="4" t="s">
        <v>58</v>
      </c>
      <c r="B18" s="4">
        <v>-35</v>
      </c>
      <c r="C18" s="4">
        <v>-1636.1999999999998</v>
      </c>
      <c r="D18" s="5">
        <v>2972</v>
      </c>
      <c r="E18" s="5">
        <v>1650</v>
      </c>
    </row>
    <row r="19" spans="1:5" x14ac:dyDescent="0.2">
      <c r="A19" s="4" t="s">
        <v>59</v>
      </c>
      <c r="B19" s="4">
        <v>-1320</v>
      </c>
      <c r="C19" s="4">
        <v>823</v>
      </c>
      <c r="D19" s="5">
        <v>794</v>
      </c>
      <c r="E19" s="5">
        <v>1169</v>
      </c>
    </row>
    <row r="20" spans="1:5" x14ac:dyDescent="0.2">
      <c r="A20" s="4" t="s">
        <v>60</v>
      </c>
      <c r="B20" s="4">
        <v>-110</v>
      </c>
      <c r="C20" s="4">
        <v>1017.5</v>
      </c>
      <c r="D20" s="5">
        <v>1172</v>
      </c>
      <c r="E20" s="5">
        <v>1449</v>
      </c>
    </row>
    <row r="21" spans="1:5" x14ac:dyDescent="0.2">
      <c r="A21" s="4" t="s">
        <v>61</v>
      </c>
      <c r="B21" s="4">
        <v>-613</v>
      </c>
      <c r="C21" s="4">
        <v>-1782</v>
      </c>
      <c r="D21" s="5">
        <v>2743</v>
      </c>
      <c r="E21" s="5">
        <v>-1075</v>
      </c>
    </row>
    <row r="22" spans="1:5" x14ac:dyDescent="0.2">
      <c r="A22" s="4" t="s">
        <v>62</v>
      </c>
      <c r="B22" s="4">
        <v>-603</v>
      </c>
      <c r="C22" s="4">
        <v>2199</v>
      </c>
      <c r="D22" s="5">
        <v>-267</v>
      </c>
      <c r="E22" s="5">
        <v>895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1:H59"/>
  <sheetViews>
    <sheetView workbookViewId="0">
      <pane xSplit="1" ySplit="1" topLeftCell="B11" activePane="bottomRight" state="frozen"/>
      <selection activeCell="L16" sqref="L16"/>
      <selection pane="topRight" activeCell="L16" sqref="L16"/>
      <selection pane="bottomLeft" activeCell="L16" sqref="L16"/>
      <selection pane="bottomRight" activeCell="D1" sqref="A1:D65536"/>
    </sheetView>
  </sheetViews>
  <sheetFormatPr defaultRowHeight="12.75" x14ac:dyDescent="0.2"/>
  <cols>
    <col min="1" max="1" width="6.625" style="7" bestFit="1" customWidth="1"/>
    <col min="2" max="4" width="11.125" style="5" bestFit="1" customWidth="1"/>
    <col min="5" max="5" width="5.5" style="1" bestFit="1" customWidth="1"/>
    <col min="6" max="6" width="8.375" style="1" bestFit="1" customWidth="1"/>
    <col min="7" max="16384" width="9" style="1"/>
  </cols>
  <sheetData>
    <row r="1" spans="1:8" s="6" customFormat="1" ht="38.25" x14ac:dyDescent="0.2">
      <c r="A1" s="3" t="s">
        <v>4</v>
      </c>
      <c r="B1" s="2" t="s">
        <v>5</v>
      </c>
      <c r="C1" s="3" t="s">
        <v>6</v>
      </c>
      <c r="D1" s="2" t="s">
        <v>7</v>
      </c>
    </row>
    <row r="2" spans="1:8" x14ac:dyDescent="0.2">
      <c r="A2" s="7">
        <v>39447</v>
      </c>
      <c r="B2" s="8">
        <v>10.4077</v>
      </c>
      <c r="C2" s="8">
        <v>17.917999999999999</v>
      </c>
      <c r="D2" s="8">
        <v>3.0040680000000002</v>
      </c>
    </row>
    <row r="3" spans="1:8" x14ac:dyDescent="0.2">
      <c r="A3" s="7">
        <v>39813</v>
      </c>
      <c r="B3" s="8">
        <v>6.0167999999999999</v>
      </c>
      <c r="C3" s="8">
        <v>8.6859999999999999</v>
      </c>
      <c r="D3" s="8">
        <v>1.696005</v>
      </c>
    </row>
    <row r="4" spans="1:8" x14ac:dyDescent="0.2">
      <c r="A4" s="7">
        <v>40178</v>
      </c>
      <c r="B4" s="8">
        <v>8.3674999999999997</v>
      </c>
      <c r="C4" s="8">
        <v>16.268000000000001</v>
      </c>
      <c r="D4" s="8">
        <v>3.5684469999999999</v>
      </c>
    </row>
    <row r="5" spans="1:8" x14ac:dyDescent="0.2">
      <c r="A5" s="7">
        <v>40268</v>
      </c>
      <c r="B5" s="8">
        <v>8.9878999999999998</v>
      </c>
      <c r="C5" s="8">
        <v>16.678999999999998</v>
      </c>
      <c r="D5" s="8">
        <v>6.3943399999999997</v>
      </c>
    </row>
    <row r="6" spans="1:8" x14ac:dyDescent="0.2">
      <c r="A6" s="7">
        <v>40359</v>
      </c>
      <c r="B6" s="8">
        <v>7.4511000000000003</v>
      </c>
      <c r="C6" s="8">
        <v>12.848000000000001</v>
      </c>
      <c r="D6" s="8">
        <v>8.2315880000000003</v>
      </c>
    </row>
    <row r="7" spans="1:8" x14ac:dyDescent="0.2">
      <c r="A7" s="9">
        <v>40451</v>
      </c>
      <c r="B7" s="8">
        <v>8.6548999999999996</v>
      </c>
      <c r="C7" s="8">
        <v>15.093999999999999</v>
      </c>
      <c r="D7" s="8">
        <v>9.1153139999999997</v>
      </c>
    </row>
    <row r="8" spans="1:8" x14ac:dyDescent="0.2">
      <c r="A8" s="9">
        <v>40543</v>
      </c>
      <c r="B8" s="8">
        <v>9.9657</v>
      </c>
      <c r="C8" s="8">
        <v>17.356000000000002</v>
      </c>
      <c r="D8" s="8">
        <v>13.921652999999999</v>
      </c>
    </row>
    <row r="9" spans="1:8" x14ac:dyDescent="0.2">
      <c r="A9" s="9">
        <v>40633</v>
      </c>
      <c r="B9" s="8">
        <v>10.0877</v>
      </c>
      <c r="C9" s="8">
        <v>17.364999999999998</v>
      </c>
      <c r="D9" s="8">
        <v>16.487102</v>
      </c>
    </row>
    <row r="10" spans="1:8" x14ac:dyDescent="0.2">
      <c r="A10" s="9">
        <v>40724</v>
      </c>
      <c r="B10" s="8">
        <v>8.7666000000000004</v>
      </c>
      <c r="C10" s="8">
        <v>17.265999999999998</v>
      </c>
      <c r="D10" s="8">
        <v>15.752693000000001</v>
      </c>
    </row>
    <row r="11" spans="1:8" x14ac:dyDescent="0.2">
      <c r="A11" s="9">
        <v>40816</v>
      </c>
      <c r="B11" s="8">
        <v>7.2693999999999992</v>
      </c>
      <c r="C11" s="8">
        <v>13.776999999999999</v>
      </c>
      <c r="D11" s="8">
        <v>14.437974000000001</v>
      </c>
    </row>
    <row r="12" spans="1:8" x14ac:dyDescent="0.2">
      <c r="A12" s="9">
        <v>40908</v>
      </c>
      <c r="B12" s="8">
        <v>7.1669</v>
      </c>
      <c r="C12" s="8">
        <v>12.311</v>
      </c>
      <c r="D12" s="8">
        <v>10.324096000000001</v>
      </c>
    </row>
    <row r="13" spans="1:8" x14ac:dyDescent="0.2">
      <c r="A13" s="9">
        <v>40999</v>
      </c>
      <c r="B13" s="8">
        <v>7.6002999999999998</v>
      </c>
      <c r="C13" s="8">
        <v>13.426</v>
      </c>
      <c r="D13" s="8">
        <v>8.4053730000000009</v>
      </c>
      <c r="H13" s="10"/>
    </row>
    <row r="14" spans="1:8" x14ac:dyDescent="0.2">
      <c r="A14" s="9">
        <v>41090</v>
      </c>
      <c r="B14" s="8">
        <v>6.4856000000000007</v>
      </c>
      <c r="C14" s="8">
        <v>11.427</v>
      </c>
      <c r="D14" s="8">
        <v>5.589842</v>
      </c>
    </row>
    <row r="15" spans="1:8" x14ac:dyDescent="0.2">
      <c r="A15" s="9">
        <v>41182</v>
      </c>
      <c r="B15" s="8">
        <v>7.0564</v>
      </c>
      <c r="C15" s="8">
        <v>12.878</v>
      </c>
      <c r="D15" s="8">
        <v>6.236243</v>
      </c>
    </row>
    <row r="16" spans="1:8" x14ac:dyDescent="0.2">
      <c r="A16" s="9">
        <v>41274</v>
      </c>
      <c r="B16" s="8">
        <v>7.0724</v>
      </c>
      <c r="C16" s="8">
        <v>12.848000000000001</v>
      </c>
      <c r="D16" s="8">
        <v>7.2225970000000004</v>
      </c>
    </row>
    <row r="17" spans="1:8" x14ac:dyDescent="0.2">
      <c r="A17" s="9">
        <v>41364</v>
      </c>
      <c r="B17" s="8">
        <v>7.7220000000000004</v>
      </c>
      <c r="C17" s="8">
        <v>14.314</v>
      </c>
      <c r="D17" s="8">
        <v>7.3825690000000002</v>
      </c>
      <c r="E17" s="10"/>
      <c r="F17" s="10"/>
      <c r="G17" s="10"/>
      <c r="H17" s="10"/>
    </row>
    <row r="18" spans="1:8" x14ac:dyDescent="0.2">
      <c r="A18" s="9">
        <v>41455</v>
      </c>
      <c r="B18" s="8">
        <v>8.0009999999999994</v>
      </c>
      <c r="C18" s="8">
        <v>14.135</v>
      </c>
      <c r="D18" s="8">
        <v>7.1607880000000002</v>
      </c>
    </row>
    <row r="19" spans="1:8" x14ac:dyDescent="0.2">
      <c r="A19" s="9">
        <v>41547</v>
      </c>
      <c r="B19" s="8">
        <v>8.7720000000000002</v>
      </c>
      <c r="C19" s="8">
        <v>15.018000000000001</v>
      </c>
      <c r="D19" s="8">
        <v>5.0873160000000004</v>
      </c>
    </row>
    <row r="20" spans="1:8" x14ac:dyDescent="0.2">
      <c r="A20" s="9">
        <v>41639</v>
      </c>
      <c r="B20" s="8">
        <v>8.8230000000000004</v>
      </c>
      <c r="C20" s="8">
        <v>16.059999999999999</v>
      </c>
      <c r="D20" s="8">
        <v>5.4638340000000003</v>
      </c>
    </row>
    <row r="21" spans="1:8" x14ac:dyDescent="0.2">
      <c r="A21" s="9">
        <v>41729</v>
      </c>
      <c r="B21" s="8">
        <v>8.8919999999999995</v>
      </c>
      <c r="C21" s="8">
        <v>17.806000000000001</v>
      </c>
      <c r="D21" s="8">
        <v>5.4934789999999998</v>
      </c>
    </row>
    <row r="22" spans="1:8" x14ac:dyDescent="0.2">
      <c r="A22" s="9">
        <v>41820</v>
      </c>
      <c r="B22" s="8">
        <v>8.6590000000000007</v>
      </c>
      <c r="C22" s="8">
        <v>18.119</v>
      </c>
      <c r="D22" s="8">
        <v>6.2393090000000004</v>
      </c>
    </row>
    <row r="23" spans="1:8" x14ac:dyDescent="0.2">
      <c r="A23" s="9">
        <v>41912</v>
      </c>
      <c r="B23" s="8">
        <v>8.298</v>
      </c>
      <c r="C23" s="8">
        <v>17.71</v>
      </c>
      <c r="D23" s="8">
        <v>8.1636930000000003</v>
      </c>
    </row>
    <row r="24" spans="1:8" x14ac:dyDescent="0.2">
      <c r="A24" s="9">
        <v>42004</v>
      </c>
      <c r="B24" s="8">
        <v>7.7290000000000001</v>
      </c>
      <c r="C24" s="8">
        <v>17.591999999999999</v>
      </c>
      <c r="D24" s="8">
        <v>8.3418329999999994</v>
      </c>
      <c r="E24" s="10"/>
    </row>
    <row r="25" spans="1:8" x14ac:dyDescent="0.2">
      <c r="A25" s="9">
        <v>42094</v>
      </c>
      <c r="B25" s="8">
        <v>9.0030000000000001</v>
      </c>
      <c r="C25" s="8">
        <v>19.141999999999999</v>
      </c>
      <c r="D25" s="8">
        <v>7.996613</v>
      </c>
      <c r="E25" s="10"/>
    </row>
    <row r="26" spans="1:8" x14ac:dyDescent="0.2">
      <c r="A26" s="9">
        <v>42185</v>
      </c>
      <c r="B26" s="8">
        <v>9.3919999999999995</v>
      </c>
      <c r="C26" s="8">
        <v>19.792999999999999</v>
      </c>
      <c r="D26" s="8">
        <v>7.7695100000000004</v>
      </c>
      <c r="E26" s="10"/>
    </row>
    <row r="27" spans="1:8" x14ac:dyDescent="0.2">
      <c r="A27" s="9">
        <v>42277</v>
      </c>
      <c r="B27" s="8">
        <v>8.9395000000000007</v>
      </c>
      <c r="C27" s="8">
        <v>19.053000000000001</v>
      </c>
      <c r="D27" s="8">
        <v>7.9391809999999996</v>
      </c>
      <c r="E27" s="10"/>
      <c r="F27" s="10"/>
    </row>
    <row r="28" spans="1:8" x14ac:dyDescent="0.2">
      <c r="A28" s="9">
        <v>42369</v>
      </c>
      <c r="B28" s="8">
        <v>8.8747999999999987</v>
      </c>
      <c r="C28" s="8">
        <v>20.606000000000002</v>
      </c>
      <c r="D28" s="8">
        <v>7.5892030000000004</v>
      </c>
      <c r="E28" s="10"/>
      <c r="F28" s="10"/>
    </row>
    <row r="29" spans="1:8" x14ac:dyDescent="0.2">
      <c r="A29" s="9">
        <v>42460</v>
      </c>
      <c r="B29" s="8">
        <v>9.2294999999999998</v>
      </c>
      <c r="C29" s="8">
        <v>19.706</v>
      </c>
      <c r="D29" s="8">
        <v>8.8897290000000009</v>
      </c>
      <c r="E29" s="10"/>
      <c r="F29" s="10"/>
      <c r="G29" s="10"/>
    </row>
    <row r="30" spans="1:8" x14ac:dyDescent="0.2">
      <c r="A30" s="9">
        <v>42551</v>
      </c>
      <c r="B30" s="8">
        <v>7.0217000000000001</v>
      </c>
      <c r="C30" s="8">
        <v>19.138999999999999</v>
      </c>
      <c r="D30" s="8">
        <v>7.9522890000000004</v>
      </c>
      <c r="E30" s="10"/>
      <c r="F30" s="10"/>
    </row>
    <row r="31" spans="1:8" x14ac:dyDescent="0.2">
      <c r="A31" s="9">
        <v>42643</v>
      </c>
      <c r="B31" s="8">
        <v>8.0540000000000003</v>
      </c>
      <c r="C31" s="8">
        <v>19.663</v>
      </c>
      <c r="D31" s="8">
        <v>8.0876990000000006</v>
      </c>
      <c r="E31" s="10"/>
      <c r="F31" s="11"/>
    </row>
    <row r="32" spans="1:8" x14ac:dyDescent="0.2">
      <c r="A32" s="9">
        <v>42735</v>
      </c>
      <c r="B32" s="8">
        <v>8.0115999999999996</v>
      </c>
      <c r="C32" s="8">
        <v>16.245000000000001</v>
      </c>
      <c r="D32" s="8">
        <v>7.3103389999999999</v>
      </c>
      <c r="F32" s="10"/>
    </row>
    <row r="33" spans="1:6" x14ac:dyDescent="0.2">
      <c r="A33" s="9">
        <v>42825</v>
      </c>
      <c r="B33" s="8">
        <v>9.2905999999999995</v>
      </c>
      <c r="C33" s="8">
        <v>17.446999999999999</v>
      </c>
      <c r="D33" s="8">
        <v>7.5398019999999999</v>
      </c>
    </row>
    <row r="34" spans="1:6" x14ac:dyDescent="0.2">
      <c r="A34" s="9">
        <v>42916</v>
      </c>
      <c r="B34" s="8">
        <v>9.7722000000000016</v>
      </c>
      <c r="C34" s="8">
        <v>19.312000000000001</v>
      </c>
      <c r="D34" s="8">
        <v>8.9618380000000002</v>
      </c>
      <c r="F34" s="10"/>
    </row>
    <row r="35" spans="1:6" ht="14.25" x14ac:dyDescent="0.2">
      <c r="A35" s="9">
        <v>43008</v>
      </c>
      <c r="B35" s="8">
        <v>10.121</v>
      </c>
      <c r="C35" s="8">
        <v>19.079999999999998</v>
      </c>
      <c r="D35" s="8">
        <v>9.6919219999999999</v>
      </c>
      <c r="E35" s="10"/>
      <c r="F35" s="12"/>
    </row>
    <row r="36" spans="1:6" x14ac:dyDescent="0.2">
      <c r="A36" s="9">
        <v>43100</v>
      </c>
      <c r="B36" s="8">
        <v>11.355399999999999</v>
      </c>
      <c r="C36" s="8">
        <v>20.53</v>
      </c>
      <c r="D36" s="8">
        <v>9.3386750000000003</v>
      </c>
      <c r="E36" s="10"/>
    </row>
    <row r="37" spans="1:6" x14ac:dyDescent="0.2">
      <c r="A37" s="9">
        <v>43190</v>
      </c>
      <c r="B37" s="8">
        <v>12.549899999999999</v>
      </c>
      <c r="C37" s="8">
        <v>20.091999999999999</v>
      </c>
      <c r="D37" s="8">
        <v>8.4190640000000005</v>
      </c>
      <c r="E37" s="10"/>
      <c r="F37" s="10"/>
    </row>
    <row r="38" spans="1:6" x14ac:dyDescent="0.2">
      <c r="A38" s="9">
        <v>43281</v>
      </c>
      <c r="B38" s="8">
        <v>14.590200000000001</v>
      </c>
      <c r="C38" s="8">
        <v>20.954999999999998</v>
      </c>
      <c r="D38" s="8">
        <v>10.041035000000001</v>
      </c>
      <c r="E38" s="13"/>
      <c r="F38" s="10"/>
    </row>
    <row r="39" spans="1:6" x14ac:dyDescent="0.2">
      <c r="A39" s="9">
        <v>43373</v>
      </c>
      <c r="B39" s="8">
        <v>15.2813</v>
      </c>
      <c r="C39" s="8">
        <v>24.010999999999999</v>
      </c>
      <c r="D39" s="8">
        <v>12.012187000000001</v>
      </c>
      <c r="E39" s="10">
        <f>B39+C39+D39</f>
        <v>51.304486999999995</v>
      </c>
    </row>
    <row r="40" spans="1:6" x14ac:dyDescent="0.2">
      <c r="A40" s="9">
        <v>43465</v>
      </c>
      <c r="B40" s="8">
        <v>10.5562</v>
      </c>
      <c r="C40" s="8">
        <v>18.937999999999999</v>
      </c>
      <c r="D40" s="8">
        <v>11.539849999999999</v>
      </c>
      <c r="E40" s="10">
        <f>B40+C40+D40</f>
        <v>41.034050000000001</v>
      </c>
      <c r="F40" s="10"/>
    </row>
    <row r="41" spans="1:6" x14ac:dyDescent="0.2">
      <c r="A41" s="9">
        <v>43555</v>
      </c>
      <c r="B41" s="8">
        <v>11.5359</v>
      </c>
      <c r="C41" s="8">
        <v>20.603000000000002</v>
      </c>
      <c r="D41" s="8">
        <v>11.322865999999999</v>
      </c>
    </row>
    <row r="42" spans="1:6" x14ac:dyDescent="0.2">
      <c r="B42" s="8">
        <v>-4.7250999999999994</v>
      </c>
      <c r="C42" s="8">
        <v>-5.0730000000000004</v>
      </c>
      <c r="D42" s="8">
        <v>-0.47233700000000134</v>
      </c>
      <c r="E42" s="10">
        <f>E40-E39</f>
        <v>-10.270436999999994</v>
      </c>
    </row>
    <row r="43" spans="1:6" x14ac:dyDescent="0.2">
      <c r="B43" s="8"/>
      <c r="C43" s="8"/>
      <c r="D43" s="8"/>
    </row>
    <row r="44" spans="1:6" x14ac:dyDescent="0.2">
      <c r="B44" s="8"/>
      <c r="C44" s="8"/>
      <c r="D44" s="8"/>
    </row>
    <row r="45" spans="1:6" x14ac:dyDescent="0.2">
      <c r="B45" s="8"/>
      <c r="C45" s="8"/>
      <c r="D45" s="8"/>
    </row>
    <row r="46" spans="1:6" x14ac:dyDescent="0.2">
      <c r="B46" s="8"/>
      <c r="C46" s="8"/>
      <c r="D46" s="8"/>
    </row>
    <row r="47" spans="1:6" x14ac:dyDescent="0.2">
      <c r="B47" s="8"/>
      <c r="C47" s="8"/>
      <c r="D47" s="8"/>
    </row>
    <row r="48" spans="1:6" x14ac:dyDescent="0.2">
      <c r="B48" s="8"/>
      <c r="C48" s="8"/>
      <c r="D48" s="8"/>
    </row>
    <row r="49" spans="2:4" x14ac:dyDescent="0.2">
      <c r="B49" s="8"/>
      <c r="C49" s="8"/>
      <c r="D49" s="8"/>
    </row>
    <row r="50" spans="2:4" x14ac:dyDescent="0.2">
      <c r="B50" s="8"/>
      <c r="C50" s="8"/>
      <c r="D50" s="8"/>
    </row>
    <row r="51" spans="2:4" x14ac:dyDescent="0.2">
      <c r="B51" s="8"/>
      <c r="C51" s="8"/>
      <c r="D51" s="8"/>
    </row>
    <row r="52" spans="2:4" x14ac:dyDescent="0.2">
      <c r="B52" s="8"/>
      <c r="C52" s="8"/>
      <c r="D52" s="8"/>
    </row>
    <row r="53" spans="2:4" x14ac:dyDescent="0.2">
      <c r="B53" s="8"/>
      <c r="C53" s="8"/>
      <c r="D53" s="8"/>
    </row>
    <row r="54" spans="2:4" x14ac:dyDescent="0.2">
      <c r="B54" s="8"/>
      <c r="C54" s="8"/>
      <c r="D54" s="8"/>
    </row>
    <row r="55" spans="2:4" x14ac:dyDescent="0.2">
      <c r="B55" s="8"/>
      <c r="C55" s="8"/>
      <c r="D55" s="8"/>
    </row>
    <row r="56" spans="2:4" x14ac:dyDescent="0.2">
      <c r="B56" s="8"/>
      <c r="C56" s="8"/>
      <c r="D56" s="8"/>
    </row>
    <row r="57" spans="2:4" x14ac:dyDescent="0.2">
      <c r="B57" s="8"/>
      <c r="C57" s="8"/>
      <c r="D57" s="8"/>
    </row>
    <row r="58" spans="2:4" x14ac:dyDescent="0.2">
      <c r="B58" s="8"/>
      <c r="C58" s="8"/>
      <c r="D58" s="8"/>
    </row>
    <row r="59" spans="2:4" x14ac:dyDescent="0.2">
      <c r="B59" s="8"/>
      <c r="C59" s="8"/>
      <c r="D59" s="8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/>
  <dimension ref="A1:J26"/>
  <sheetViews>
    <sheetView workbookViewId="0">
      <selection activeCell="E20" sqref="E20"/>
    </sheetView>
  </sheetViews>
  <sheetFormatPr defaultRowHeight="12.75" x14ac:dyDescent="0.2"/>
  <cols>
    <col min="1" max="2" width="9" style="1"/>
    <col min="3" max="3" width="9.625" style="1" customWidth="1"/>
    <col min="4" max="4" width="9.25" style="1" customWidth="1"/>
    <col min="5" max="5" width="9.75" style="1" customWidth="1"/>
    <col min="6" max="16384" width="9" style="1"/>
  </cols>
  <sheetData>
    <row r="1" spans="1:10" ht="51" x14ac:dyDescent="0.2">
      <c r="A1" s="14"/>
      <c r="B1" s="14" t="s">
        <v>5</v>
      </c>
      <c r="C1" s="14" t="s">
        <v>6</v>
      </c>
      <c r="D1" s="14" t="s">
        <v>7</v>
      </c>
      <c r="E1" s="14" t="s">
        <v>8</v>
      </c>
      <c r="J1" s="15"/>
    </row>
    <row r="2" spans="1:10" x14ac:dyDescent="0.2">
      <c r="A2" s="16" t="s">
        <v>9</v>
      </c>
      <c r="B2" s="17">
        <v>238</v>
      </c>
      <c r="C2" s="17">
        <v>587</v>
      </c>
      <c r="D2" s="17">
        <v>78.855000000000018</v>
      </c>
      <c r="E2" s="17">
        <v>903.85500000000002</v>
      </c>
    </row>
    <row r="3" spans="1:10" x14ac:dyDescent="0.2">
      <c r="A3" s="16" t="s">
        <v>10</v>
      </c>
      <c r="B3" s="17">
        <v>163</v>
      </c>
      <c r="C3" s="17">
        <v>506</v>
      </c>
      <c r="D3" s="17">
        <v>-328.471</v>
      </c>
      <c r="E3" s="17">
        <v>340.529</v>
      </c>
    </row>
    <row r="4" spans="1:10" x14ac:dyDescent="0.2">
      <c r="A4" s="16" t="s">
        <v>11</v>
      </c>
      <c r="B4" s="17">
        <v>196</v>
      </c>
      <c r="C4" s="17">
        <v>272</v>
      </c>
      <c r="D4" s="17">
        <v>-2285.4639999999999</v>
      </c>
      <c r="E4" s="17">
        <v>-1817.4639999999999</v>
      </c>
    </row>
    <row r="5" spans="1:10" x14ac:dyDescent="0.2">
      <c r="A5" s="16" t="s">
        <v>12</v>
      </c>
      <c r="B5" s="17">
        <v>148</v>
      </c>
      <c r="C5" s="17">
        <v>212</v>
      </c>
      <c r="D5" s="17">
        <v>222.89999999999995</v>
      </c>
      <c r="E5" s="17">
        <v>582.9</v>
      </c>
    </row>
    <row r="6" spans="1:10" x14ac:dyDescent="0.2">
      <c r="A6" s="16" t="s">
        <v>13</v>
      </c>
      <c r="B6" s="17">
        <v>149</v>
      </c>
      <c r="C6" s="17">
        <v>185</v>
      </c>
      <c r="D6" s="17">
        <v>21.057000000000002</v>
      </c>
      <c r="E6" s="17">
        <v>355.05700000000002</v>
      </c>
    </row>
    <row r="7" spans="1:10" x14ac:dyDescent="0.2">
      <c r="A7" s="16" t="s">
        <v>14</v>
      </c>
      <c r="B7" s="17">
        <v>88</v>
      </c>
      <c r="C7" s="17">
        <v>469</v>
      </c>
      <c r="D7" s="17">
        <v>533.09100000000001</v>
      </c>
      <c r="E7" s="17">
        <v>1090.0909999999999</v>
      </c>
    </row>
    <row r="8" spans="1:10" x14ac:dyDescent="0.2">
      <c r="A8" s="16" t="s">
        <v>15</v>
      </c>
      <c r="B8" s="17">
        <v>-65</v>
      </c>
      <c r="C8" s="17">
        <v>203</v>
      </c>
      <c r="D8" s="17">
        <v>2253.768</v>
      </c>
      <c r="E8" s="17">
        <v>2391.768</v>
      </c>
    </row>
    <row r="9" spans="1:10" x14ac:dyDescent="0.2">
      <c r="A9" s="16" t="s">
        <v>16</v>
      </c>
      <c r="B9" s="17">
        <v>46</v>
      </c>
      <c r="C9" s="17">
        <v>452</v>
      </c>
      <c r="D9" s="17">
        <v>620.94600000000003</v>
      </c>
      <c r="E9" s="17">
        <v>1118.9459999999999</v>
      </c>
    </row>
    <row r="10" spans="1:10" x14ac:dyDescent="0.2">
      <c r="A10" s="16" t="s">
        <v>17</v>
      </c>
      <c r="B10" s="17">
        <v>259</v>
      </c>
      <c r="C10" s="17">
        <v>452</v>
      </c>
      <c r="D10" s="17">
        <v>-247.09699999999998</v>
      </c>
      <c r="E10" s="17">
        <v>463.90300000000002</v>
      </c>
    </row>
    <row r="11" spans="1:10" x14ac:dyDescent="0.2">
      <c r="A11" s="16" t="s">
        <v>18</v>
      </c>
      <c r="B11" s="17">
        <v>184</v>
      </c>
      <c r="C11" s="17">
        <v>548</v>
      </c>
      <c r="D11" s="17">
        <v>-426.62900000000002</v>
      </c>
      <c r="E11" s="17">
        <v>305.37099999999998</v>
      </c>
    </row>
    <row r="12" spans="1:10" x14ac:dyDescent="0.2">
      <c r="A12" s="16" t="s">
        <v>19</v>
      </c>
      <c r="B12" s="17">
        <v>-28.6</v>
      </c>
      <c r="C12" s="17">
        <v>459</v>
      </c>
      <c r="D12" s="17">
        <v>319.04300000000001</v>
      </c>
      <c r="E12" s="17">
        <v>749.44299999999998</v>
      </c>
    </row>
    <row r="13" spans="1:10" x14ac:dyDescent="0.2">
      <c r="A13" s="16" t="s">
        <v>20</v>
      </c>
      <c r="B13" s="17">
        <v>159.19999999999999</v>
      </c>
      <c r="C13" s="17">
        <v>227</v>
      </c>
      <c r="D13" s="17">
        <v>-350.36900000000003</v>
      </c>
      <c r="E13" s="17">
        <v>35.83099999999996</v>
      </c>
    </row>
    <row r="14" spans="1:10" x14ac:dyDescent="0.2">
      <c r="A14" s="16" t="s">
        <v>21</v>
      </c>
      <c r="B14" s="17">
        <v>-74.2</v>
      </c>
      <c r="C14" s="17">
        <v>168</v>
      </c>
      <c r="D14" s="17">
        <v>1087.3499999999999</v>
      </c>
      <c r="E14" s="17">
        <v>1181.1499999999999</v>
      </c>
    </row>
    <row r="15" spans="1:10" x14ac:dyDescent="0.2">
      <c r="A15" s="16" t="s">
        <v>22</v>
      </c>
      <c r="B15" s="17">
        <v>-237.7</v>
      </c>
      <c r="C15" s="17">
        <v>65</v>
      </c>
      <c r="D15" s="17">
        <v>-867.11099999999999</v>
      </c>
      <c r="E15" s="17">
        <v>-1039.8109999999999</v>
      </c>
    </row>
    <row r="16" spans="1:10" x14ac:dyDescent="0.2">
      <c r="A16" s="16" t="s">
        <v>23</v>
      </c>
      <c r="B16" s="17">
        <v>7.5</v>
      </c>
      <c r="C16" s="17">
        <v>136</v>
      </c>
      <c r="D16" s="17">
        <v>-46.981000000000023</v>
      </c>
      <c r="E16" s="17">
        <v>96.518999999999977</v>
      </c>
    </row>
    <row r="17" spans="1:5" x14ac:dyDescent="0.2">
      <c r="A17" s="16" t="s">
        <v>24</v>
      </c>
      <c r="B17" s="17">
        <v>31</v>
      </c>
      <c r="C17" s="17">
        <v>-777</v>
      </c>
      <c r="D17" s="17">
        <v>-518.88499999999999</v>
      </c>
      <c r="E17" s="17">
        <v>-1264.885</v>
      </c>
    </row>
    <row r="18" spans="1:5" x14ac:dyDescent="0.2">
      <c r="A18" s="16" t="s">
        <v>25</v>
      </c>
      <c r="B18" s="17">
        <v>-8.4</v>
      </c>
      <c r="C18" s="17">
        <v>423</v>
      </c>
      <c r="D18" s="17">
        <v>-68.686000000000007</v>
      </c>
      <c r="E18" s="17">
        <v>345.91399999999999</v>
      </c>
    </row>
    <row r="19" spans="1:5" x14ac:dyDescent="0.2">
      <c r="A19" s="16" t="s">
        <v>26</v>
      </c>
      <c r="B19" s="17">
        <v>-163.89999999999998</v>
      </c>
      <c r="C19" s="17">
        <v>647</v>
      </c>
      <c r="D19" s="17">
        <v>1082.5039999999999</v>
      </c>
      <c r="E19" s="17">
        <v>1565.6039999999998</v>
      </c>
    </row>
    <row r="20" spans="1:5" x14ac:dyDescent="0.2">
      <c r="A20" s="16" t="s">
        <v>27</v>
      </c>
      <c r="B20" s="17">
        <v>298.19999999999993</v>
      </c>
      <c r="C20" s="17">
        <v>341</v>
      </c>
      <c r="D20" s="17">
        <v>672.63099999999997</v>
      </c>
      <c r="E20" s="17">
        <v>1311.8309999999999</v>
      </c>
    </row>
    <row r="21" spans="1:5" x14ac:dyDescent="0.2">
      <c r="A21" s="16" t="s">
        <v>28</v>
      </c>
      <c r="B21" s="17">
        <v>449.7</v>
      </c>
      <c r="C21" s="17">
        <v>164</v>
      </c>
      <c r="D21" s="17">
        <v>-557.66899999999998</v>
      </c>
      <c r="E21" s="17">
        <v>56.031000000000063</v>
      </c>
    </row>
    <row r="22" spans="1:5" x14ac:dyDescent="0.2">
      <c r="A22" s="16" t="s">
        <v>29</v>
      </c>
      <c r="B22" s="17">
        <v>81.099999999999994</v>
      </c>
      <c r="C22" s="17">
        <v>656</v>
      </c>
      <c r="D22" s="17">
        <v>-679.8309999999999</v>
      </c>
      <c r="E22" s="17">
        <v>57.269000000000119</v>
      </c>
    </row>
    <row r="23" spans="1:5" x14ac:dyDescent="0.2">
      <c r="A23" s="16" t="s">
        <v>30</v>
      </c>
      <c r="B23" s="17">
        <v>1006.8</v>
      </c>
      <c r="C23" s="17">
        <v>629</v>
      </c>
      <c r="D23" s="17">
        <v>1983.5400000000002</v>
      </c>
      <c r="E23" s="17">
        <v>3619.34</v>
      </c>
    </row>
    <row r="24" spans="1:5" x14ac:dyDescent="0.2">
      <c r="A24" s="16" t="s">
        <v>31</v>
      </c>
      <c r="B24" s="17">
        <v>469.40000000000003</v>
      </c>
      <c r="C24" s="17">
        <v>1273</v>
      </c>
      <c r="D24" s="17">
        <v>1906.7710000000002</v>
      </c>
      <c r="E24" s="17">
        <v>3649.1710000000003</v>
      </c>
    </row>
    <row r="25" spans="1:5" x14ac:dyDescent="0.2">
      <c r="A25" s="16" t="s">
        <v>32</v>
      </c>
      <c r="B25" s="17">
        <v>55.5</v>
      </c>
      <c r="C25" s="17">
        <v>-2819</v>
      </c>
      <c r="D25" s="17">
        <v>-49.45900000000006</v>
      </c>
      <c r="E25" s="17">
        <v>-2812.9589999999998</v>
      </c>
    </row>
    <row r="26" spans="1:5" x14ac:dyDescent="0.2">
      <c r="A26" s="16" t="s">
        <v>33</v>
      </c>
      <c r="B26" s="17">
        <v>117.60000000000002</v>
      </c>
      <c r="C26" s="17">
        <v>281</v>
      </c>
      <c r="D26" s="17">
        <v>-567.53700000000015</v>
      </c>
      <c r="E26" s="17">
        <v>-168.93700000000013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A1:D71"/>
  <sheetViews>
    <sheetView workbookViewId="0">
      <pane ySplit="1" topLeftCell="A41" activePane="bottomLeft" state="frozen"/>
      <selection activeCell="L16" sqref="L16"/>
      <selection pane="bottomLeft" sqref="A1:B65536"/>
    </sheetView>
  </sheetViews>
  <sheetFormatPr defaultRowHeight="12.75" x14ac:dyDescent="0.2"/>
  <cols>
    <col min="1" max="1" width="6.625" style="18" bestFit="1" customWidth="1"/>
    <col min="2" max="2" width="11.125" style="5" bestFit="1" customWidth="1"/>
    <col min="3" max="16384" width="9" style="1"/>
  </cols>
  <sheetData>
    <row r="1" spans="1:2" ht="25.5" x14ac:dyDescent="0.2">
      <c r="A1" s="14"/>
      <c r="B1" s="14" t="s">
        <v>34</v>
      </c>
    </row>
    <row r="2" spans="1:2" ht="14.25" x14ac:dyDescent="0.2">
      <c r="A2" s="18">
        <v>37256</v>
      </c>
      <c r="B2" s="19">
        <v>0.5615858562341991</v>
      </c>
    </row>
    <row r="3" spans="1:2" ht="14.25" x14ac:dyDescent="0.2">
      <c r="A3" s="18">
        <v>37346</v>
      </c>
      <c r="B3" s="19">
        <v>0.58740625300704274</v>
      </c>
    </row>
    <row r="4" spans="1:2" ht="14.25" x14ac:dyDescent="0.2">
      <c r="A4" s="18">
        <v>37437</v>
      </c>
      <c r="B4" s="19">
        <v>0.60640443314147463</v>
      </c>
    </row>
    <row r="5" spans="1:2" ht="14.25" x14ac:dyDescent="0.2">
      <c r="A5" s="18">
        <v>37529</v>
      </c>
      <c r="B5" s="19">
        <v>0.61414915286388083</v>
      </c>
    </row>
    <row r="6" spans="1:2" ht="14.25" x14ac:dyDescent="0.2">
      <c r="A6" s="18">
        <v>37621</v>
      </c>
      <c r="B6" s="19">
        <v>0.58403440928163519</v>
      </c>
    </row>
    <row r="7" spans="1:2" ht="14.25" x14ac:dyDescent="0.2">
      <c r="A7" s="18">
        <v>37711</v>
      </c>
      <c r="B7" s="19">
        <v>0.56414448641590176</v>
      </c>
    </row>
    <row r="8" spans="1:2" ht="14.25" x14ac:dyDescent="0.2">
      <c r="A8" s="18">
        <v>37802</v>
      </c>
      <c r="B8" s="19">
        <v>0</v>
      </c>
    </row>
    <row r="9" spans="1:2" ht="14.25" x14ac:dyDescent="0.2">
      <c r="A9" s="18">
        <v>37894</v>
      </c>
      <c r="B9" s="19">
        <v>0</v>
      </c>
    </row>
    <row r="10" spans="1:2" ht="14.25" x14ac:dyDescent="0.2">
      <c r="A10" s="18">
        <v>37986</v>
      </c>
      <c r="B10" s="19">
        <v>0</v>
      </c>
    </row>
    <row r="11" spans="1:2" ht="14.25" x14ac:dyDescent="0.2">
      <c r="A11" s="18">
        <v>38077</v>
      </c>
      <c r="B11" s="19">
        <v>0</v>
      </c>
    </row>
    <row r="12" spans="1:2" ht="14.25" x14ac:dyDescent="0.2">
      <c r="A12" s="18">
        <v>38168</v>
      </c>
      <c r="B12" s="19">
        <v>0</v>
      </c>
    </row>
    <row r="13" spans="1:2" ht="14.25" x14ac:dyDescent="0.2">
      <c r="A13" s="18">
        <v>38260</v>
      </c>
      <c r="B13" s="19">
        <v>0</v>
      </c>
    </row>
    <row r="14" spans="1:2" ht="14.25" x14ac:dyDescent="0.2">
      <c r="A14" s="18">
        <v>38352</v>
      </c>
      <c r="B14" s="19">
        <v>0</v>
      </c>
    </row>
    <row r="15" spans="1:2" ht="14.25" x14ac:dyDescent="0.2">
      <c r="A15" s="18">
        <v>38442</v>
      </c>
      <c r="B15" s="19">
        <v>0</v>
      </c>
    </row>
    <row r="16" spans="1:2" ht="14.25" x14ac:dyDescent="0.2">
      <c r="A16" s="18">
        <v>38533</v>
      </c>
      <c r="B16" s="19">
        <v>0</v>
      </c>
    </row>
    <row r="17" spans="1:2" ht="14.25" x14ac:dyDescent="0.2">
      <c r="A17" s="18">
        <v>38625</v>
      </c>
      <c r="B17" s="19">
        <v>0</v>
      </c>
    </row>
    <row r="18" spans="1:2" ht="14.25" x14ac:dyDescent="0.2">
      <c r="A18" s="18">
        <v>38717</v>
      </c>
      <c r="B18" s="19">
        <v>0</v>
      </c>
    </row>
    <row r="19" spans="1:2" ht="14.25" x14ac:dyDescent="0.2">
      <c r="A19" s="18">
        <v>38807</v>
      </c>
      <c r="B19" s="19">
        <v>0</v>
      </c>
    </row>
    <row r="20" spans="1:2" ht="14.25" x14ac:dyDescent="0.2">
      <c r="A20" s="18">
        <v>38898</v>
      </c>
      <c r="B20" s="19">
        <v>0</v>
      </c>
    </row>
    <row r="21" spans="1:2" ht="14.25" x14ac:dyDescent="0.2">
      <c r="A21" s="18">
        <v>38990</v>
      </c>
      <c r="B21" s="19">
        <v>0</v>
      </c>
    </row>
    <row r="22" spans="1:2" ht="14.25" x14ac:dyDescent="0.2">
      <c r="A22" s="18">
        <v>39082</v>
      </c>
      <c r="B22" s="19">
        <v>0.56894533884813114</v>
      </c>
    </row>
    <row r="23" spans="1:2" ht="14.25" x14ac:dyDescent="0.2">
      <c r="A23" s="18">
        <v>39172</v>
      </c>
      <c r="B23" s="19">
        <v>0.55024511002082943</v>
      </c>
    </row>
    <row r="24" spans="1:2" ht="14.25" x14ac:dyDescent="0.2">
      <c r="A24" s="18">
        <v>39263</v>
      </c>
      <c r="B24" s="19">
        <v>0.53924125209198848</v>
      </c>
    </row>
    <row r="25" spans="1:2" ht="14.25" x14ac:dyDescent="0.2">
      <c r="A25" s="18">
        <v>39355</v>
      </c>
      <c r="B25" s="19">
        <v>0.52781306596718369</v>
      </c>
    </row>
    <row r="26" spans="1:2" ht="14.25" x14ac:dyDescent="0.2">
      <c r="A26" s="18">
        <v>39447</v>
      </c>
      <c r="B26" s="19">
        <v>0.51106475701637122</v>
      </c>
    </row>
    <row r="27" spans="1:2" ht="14.25" x14ac:dyDescent="0.2">
      <c r="A27" s="18">
        <v>39538</v>
      </c>
      <c r="B27" s="19">
        <v>0.48683528429019185</v>
      </c>
    </row>
    <row r="28" spans="1:2" ht="14.25" x14ac:dyDescent="0.2">
      <c r="A28" s="18">
        <v>39629</v>
      </c>
      <c r="B28" s="19">
        <v>0.45544158163722204</v>
      </c>
    </row>
    <row r="29" spans="1:2" ht="14.25" x14ac:dyDescent="0.2">
      <c r="A29" s="18">
        <v>39721</v>
      </c>
      <c r="B29" s="19">
        <v>0.43046581359718156</v>
      </c>
    </row>
    <row r="30" spans="1:2" ht="14.25" x14ac:dyDescent="0.2">
      <c r="A30" s="18">
        <v>39813</v>
      </c>
      <c r="B30" s="19">
        <v>0.40778612293883781</v>
      </c>
    </row>
    <row r="31" spans="1:2" ht="14.25" x14ac:dyDescent="0.2">
      <c r="A31" s="18">
        <v>39903</v>
      </c>
      <c r="B31" s="19">
        <v>0.40425547938851286</v>
      </c>
    </row>
    <row r="32" spans="1:2" ht="14.25" x14ac:dyDescent="0.2">
      <c r="A32" s="18">
        <v>39994</v>
      </c>
      <c r="B32" s="19">
        <v>0.42377274205969034</v>
      </c>
    </row>
    <row r="33" spans="1:3" ht="14.25" x14ac:dyDescent="0.2">
      <c r="A33" s="18">
        <v>40086</v>
      </c>
      <c r="B33" s="19">
        <v>0.45423459982015074</v>
      </c>
    </row>
    <row r="34" spans="1:3" ht="14.25" x14ac:dyDescent="0.2">
      <c r="A34" s="18">
        <v>40178</v>
      </c>
      <c r="B34" s="19">
        <v>0.45905133906470369</v>
      </c>
    </row>
    <row r="35" spans="1:3" ht="14.25" x14ac:dyDescent="0.2">
      <c r="A35" s="18">
        <v>40268</v>
      </c>
      <c r="B35" s="19">
        <v>0.44168442989349666</v>
      </c>
    </row>
    <row r="36" spans="1:3" ht="14.25" x14ac:dyDescent="0.2">
      <c r="A36" s="18">
        <v>40359</v>
      </c>
      <c r="B36" s="19">
        <v>0.44275101884984636</v>
      </c>
    </row>
    <row r="37" spans="1:3" ht="14.25" x14ac:dyDescent="0.2">
      <c r="A37" s="18">
        <v>40451</v>
      </c>
      <c r="B37" s="19">
        <v>0.45174406373576165</v>
      </c>
    </row>
    <row r="38" spans="1:3" ht="14.25" x14ac:dyDescent="0.2">
      <c r="A38" s="18">
        <v>40543</v>
      </c>
      <c r="B38" s="19">
        <v>0.46081149475425054</v>
      </c>
    </row>
    <row r="39" spans="1:3" ht="14.25" x14ac:dyDescent="0.2">
      <c r="A39" s="18">
        <v>40633</v>
      </c>
      <c r="B39" s="19">
        <v>0.46860565200049031</v>
      </c>
    </row>
    <row r="40" spans="1:3" ht="14.25" x14ac:dyDescent="0.2">
      <c r="A40" s="18">
        <v>40724</v>
      </c>
      <c r="B40" s="19">
        <v>0.46106888267946478</v>
      </c>
    </row>
    <row r="41" spans="1:3" ht="14.25" x14ac:dyDescent="0.2">
      <c r="A41" s="18">
        <v>40816</v>
      </c>
      <c r="B41" s="19">
        <v>0.42900755648692507</v>
      </c>
    </row>
    <row r="42" spans="1:3" ht="14.25" x14ac:dyDescent="0.2">
      <c r="A42" s="18">
        <v>40908</v>
      </c>
      <c r="B42" s="19">
        <v>0.40851510130285013</v>
      </c>
    </row>
    <row r="43" spans="1:3" ht="14.25" x14ac:dyDescent="0.2">
      <c r="A43" s="18">
        <v>40999</v>
      </c>
      <c r="B43" s="19">
        <v>0.39843577910989508</v>
      </c>
    </row>
    <row r="44" spans="1:3" ht="14.25" x14ac:dyDescent="0.2">
      <c r="A44" s="18">
        <v>41090</v>
      </c>
      <c r="B44" s="19">
        <v>0.38426640230042231</v>
      </c>
    </row>
    <row r="45" spans="1:3" ht="14.25" x14ac:dyDescent="0.2">
      <c r="A45" s="18">
        <v>41182</v>
      </c>
      <c r="B45" s="19">
        <v>0.38575645436012435</v>
      </c>
      <c r="C45" s="20"/>
    </row>
    <row r="46" spans="1:3" ht="14.25" x14ac:dyDescent="0.2">
      <c r="A46" s="18">
        <v>41274</v>
      </c>
      <c r="B46" s="19">
        <v>0.39050632985582245</v>
      </c>
    </row>
    <row r="47" spans="1:3" ht="14.25" x14ac:dyDescent="0.2">
      <c r="A47" s="18">
        <v>41364</v>
      </c>
      <c r="B47" s="19">
        <v>0.38244317096602021</v>
      </c>
    </row>
    <row r="48" spans="1:3" ht="14.25" x14ac:dyDescent="0.2">
      <c r="A48" s="18">
        <v>41455</v>
      </c>
      <c r="B48" s="19">
        <v>0.3743752872953402</v>
      </c>
    </row>
    <row r="49" spans="1:4" ht="14.25" x14ac:dyDescent="0.2">
      <c r="A49" s="18">
        <v>41547</v>
      </c>
      <c r="B49" s="19">
        <v>0.353522245265881</v>
      </c>
    </row>
    <row r="50" spans="1:4" ht="14.25" x14ac:dyDescent="0.2">
      <c r="A50" s="18">
        <v>41639</v>
      </c>
      <c r="B50" s="19">
        <v>0.3411695838901988</v>
      </c>
      <c r="C50" s="20"/>
      <c r="D50" s="20"/>
    </row>
    <row r="51" spans="1:4" ht="14.25" x14ac:dyDescent="0.2">
      <c r="A51" s="18">
        <v>41729</v>
      </c>
      <c r="B51" s="19">
        <v>0.32589585557373846</v>
      </c>
      <c r="C51" s="20"/>
    </row>
    <row r="52" spans="1:4" ht="14.25" x14ac:dyDescent="0.2">
      <c r="A52" s="18">
        <v>41820</v>
      </c>
      <c r="B52" s="19">
        <v>0.31994726833508269</v>
      </c>
      <c r="C52" s="20"/>
    </row>
    <row r="53" spans="1:4" ht="14.25" x14ac:dyDescent="0.2">
      <c r="A53" s="18">
        <v>41912</v>
      </c>
      <c r="B53" s="19">
        <v>0.31154007270418693</v>
      </c>
      <c r="C53" s="20"/>
    </row>
    <row r="54" spans="1:4" ht="14.25" x14ac:dyDescent="0.2">
      <c r="A54" s="18">
        <v>42004</v>
      </c>
      <c r="B54" s="19">
        <v>0.30342141916544568</v>
      </c>
      <c r="C54" s="20"/>
      <c r="D54" s="20"/>
    </row>
    <row r="55" spans="1:4" ht="14.25" x14ac:dyDescent="0.2">
      <c r="A55" s="18">
        <v>42094</v>
      </c>
      <c r="B55" s="19">
        <v>0.29516270182300502</v>
      </c>
      <c r="C55" s="20"/>
    </row>
    <row r="56" spans="1:4" ht="14.25" x14ac:dyDescent="0.2">
      <c r="A56" s="18">
        <v>42185</v>
      </c>
      <c r="B56" s="19">
        <v>0.29558323103977285</v>
      </c>
      <c r="C56" s="20"/>
    </row>
    <row r="57" spans="1:4" ht="14.25" x14ac:dyDescent="0.2">
      <c r="A57" s="18">
        <v>42277</v>
      </c>
      <c r="B57" s="19">
        <v>0.29097345560967186</v>
      </c>
      <c r="C57" s="20"/>
    </row>
    <row r="58" spans="1:4" ht="14.25" x14ac:dyDescent="0.2">
      <c r="A58" s="18">
        <v>42369</v>
      </c>
      <c r="B58" s="19">
        <v>0.28570150310870274</v>
      </c>
      <c r="C58" s="20"/>
    </row>
    <row r="59" spans="1:4" ht="14.25" x14ac:dyDescent="0.2">
      <c r="A59" s="18">
        <v>42460</v>
      </c>
      <c r="B59" s="19">
        <v>0.28649700884450335</v>
      </c>
      <c r="C59" s="20"/>
    </row>
    <row r="60" spans="1:4" ht="14.25" x14ac:dyDescent="0.2">
      <c r="A60" s="18">
        <v>42551</v>
      </c>
      <c r="B60" s="19">
        <v>0.28144532532359989</v>
      </c>
    </row>
    <row r="61" spans="1:4" ht="14.25" x14ac:dyDescent="0.2">
      <c r="A61" s="18">
        <v>42643</v>
      </c>
      <c r="B61" s="19">
        <v>0.27527156106077683</v>
      </c>
    </row>
    <row r="62" spans="1:4" ht="14.25" x14ac:dyDescent="0.2">
      <c r="A62" s="18">
        <v>42735</v>
      </c>
      <c r="B62" s="19">
        <v>0.27276224793080894</v>
      </c>
    </row>
    <row r="63" spans="1:4" ht="14.25" x14ac:dyDescent="0.2">
      <c r="A63" s="18">
        <v>42825</v>
      </c>
      <c r="B63" s="19">
        <v>0.27078650359745199</v>
      </c>
      <c r="C63" s="20"/>
    </row>
    <row r="64" spans="1:4" ht="14.25" x14ac:dyDescent="0.2">
      <c r="A64" s="18">
        <v>42916</v>
      </c>
      <c r="B64" s="19">
        <v>0.27305804496598973</v>
      </c>
    </row>
    <row r="65" spans="1:3" ht="14.25" x14ac:dyDescent="0.2">
      <c r="A65" s="18">
        <v>43008</v>
      </c>
      <c r="B65" s="19">
        <v>0.27377748979977262</v>
      </c>
    </row>
    <row r="66" spans="1:3" ht="14.25" x14ac:dyDescent="0.2">
      <c r="A66" s="18">
        <v>43100</v>
      </c>
      <c r="B66" s="19">
        <v>0.25063196053343284</v>
      </c>
    </row>
    <row r="67" spans="1:3" ht="14.25" x14ac:dyDescent="0.2">
      <c r="A67" s="18">
        <v>43190</v>
      </c>
      <c r="B67" s="19">
        <v>0.2513688161781793</v>
      </c>
    </row>
    <row r="68" spans="1:3" ht="14.25" x14ac:dyDescent="0.2">
      <c r="A68" s="18">
        <v>43281</v>
      </c>
      <c r="B68" s="19">
        <v>0.25086622320678975</v>
      </c>
      <c r="C68" s="20">
        <f>B68-B67</f>
        <v>-5.0259297138954828E-4</v>
      </c>
    </row>
    <row r="69" spans="1:3" ht="14.25" x14ac:dyDescent="0.2">
      <c r="A69" s="18">
        <v>43373</v>
      </c>
      <c r="B69" s="19">
        <v>0.25138875896068041</v>
      </c>
      <c r="C69" s="20">
        <f>B69-B68</f>
        <v>5.2253575389066276E-4</v>
      </c>
    </row>
    <row r="70" spans="1:3" ht="14.25" x14ac:dyDescent="0.2">
      <c r="A70" s="18">
        <v>43465</v>
      </c>
      <c r="B70" s="19">
        <v>0.25404826267932873</v>
      </c>
    </row>
    <row r="71" spans="1:3" ht="14.25" x14ac:dyDescent="0.2">
      <c r="A71" s="18">
        <v>43555</v>
      </c>
      <c r="B71" s="19">
        <v>0.26562180743029462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1:H86"/>
  <sheetViews>
    <sheetView workbookViewId="0">
      <pane xSplit="1" ySplit="1" topLeftCell="B56" activePane="bottomRight" state="frozen"/>
      <selection activeCell="L16" sqref="L16"/>
      <selection pane="topRight" activeCell="L16" sqref="L16"/>
      <selection pane="bottomLeft" activeCell="L16" sqref="L16"/>
      <selection pane="bottomRight" sqref="A1:D65536"/>
    </sheetView>
  </sheetViews>
  <sheetFormatPr defaultRowHeight="12.75" x14ac:dyDescent="0.2"/>
  <cols>
    <col min="1" max="1" width="8.875" style="21" customWidth="1"/>
    <col min="2" max="2" width="13.375" style="5" customWidth="1"/>
    <col min="3" max="3" width="8.75" style="5" customWidth="1"/>
    <col min="4" max="4" width="9" style="5" customWidth="1"/>
    <col min="5" max="5" width="9.5" style="1" bestFit="1" customWidth="1"/>
    <col min="6" max="7" width="9.875" style="1" bestFit="1" customWidth="1"/>
    <col min="8" max="8" width="26.75" style="1" customWidth="1"/>
    <col min="9" max="16384" width="9" style="1"/>
  </cols>
  <sheetData>
    <row r="1" spans="1:4" ht="38.25" x14ac:dyDescent="0.2">
      <c r="A1" s="3" t="s">
        <v>35</v>
      </c>
      <c r="B1" s="3" t="s">
        <v>36</v>
      </c>
      <c r="C1" s="3" t="s">
        <v>37</v>
      </c>
      <c r="D1" s="3" t="s">
        <v>38</v>
      </c>
    </row>
    <row r="2" spans="1:4" ht="14.25" x14ac:dyDescent="0.2">
      <c r="A2" s="21">
        <v>35885</v>
      </c>
      <c r="B2" s="22">
        <v>-31235.847999999991</v>
      </c>
      <c r="C2" s="22">
        <v>78354.96699999999</v>
      </c>
      <c r="D2" s="22">
        <v>47119.118999999999</v>
      </c>
    </row>
    <row r="3" spans="1:4" ht="14.25" x14ac:dyDescent="0.2">
      <c r="A3" s="21">
        <v>35976</v>
      </c>
      <c r="B3" s="22">
        <v>-30639.722000000002</v>
      </c>
      <c r="C3" s="22">
        <v>78158.584000000003</v>
      </c>
      <c r="D3" s="22">
        <v>47518.862000000001</v>
      </c>
    </row>
    <row r="4" spans="1:4" ht="14.25" x14ac:dyDescent="0.2">
      <c r="A4" s="21">
        <v>36068</v>
      </c>
      <c r="B4" s="22">
        <v>-27584.462000000007</v>
      </c>
      <c r="C4" s="22">
        <v>76081.831000000006</v>
      </c>
      <c r="D4" s="22">
        <v>48497.368999999999</v>
      </c>
    </row>
    <row r="5" spans="1:4" ht="14.25" x14ac:dyDescent="0.2">
      <c r="A5" s="21">
        <v>36160</v>
      </c>
      <c r="B5" s="22">
        <v>-26265.917000000009</v>
      </c>
      <c r="C5" s="22">
        <v>80153.320000000007</v>
      </c>
      <c r="D5" s="22">
        <v>53887.402999999998</v>
      </c>
    </row>
    <row r="6" spans="1:4" ht="14.25" x14ac:dyDescent="0.2">
      <c r="A6" s="21">
        <v>36250</v>
      </c>
      <c r="B6" s="22">
        <v>-30138.623999999989</v>
      </c>
      <c r="C6" s="22">
        <v>83771.611999999994</v>
      </c>
      <c r="D6" s="22">
        <v>53632.988000000005</v>
      </c>
    </row>
    <row r="7" spans="1:4" ht="14.25" x14ac:dyDescent="0.2">
      <c r="A7" s="21">
        <v>36341</v>
      </c>
      <c r="B7" s="22">
        <v>-32047.26400000001</v>
      </c>
      <c r="C7" s="22">
        <v>87508.775000000009</v>
      </c>
      <c r="D7" s="22">
        <v>55461.510999999999</v>
      </c>
    </row>
    <row r="8" spans="1:4" ht="14.25" x14ac:dyDescent="0.2">
      <c r="A8" s="21">
        <v>36433</v>
      </c>
      <c r="B8" s="22">
        <v>-35788.814999999995</v>
      </c>
      <c r="C8" s="22">
        <v>91389.34199999999</v>
      </c>
      <c r="D8" s="22">
        <v>55600.526999999995</v>
      </c>
    </row>
    <row r="9" spans="1:4" ht="14.25" x14ac:dyDescent="0.2">
      <c r="A9" s="21">
        <v>36525</v>
      </c>
      <c r="B9" s="22">
        <v>-49031.843999999983</v>
      </c>
      <c r="C9" s="22">
        <v>108511.94199999998</v>
      </c>
      <c r="D9" s="22">
        <v>59480.097999999998</v>
      </c>
    </row>
    <row r="10" spans="1:4" ht="14.25" x14ac:dyDescent="0.2">
      <c r="A10" s="21">
        <v>36616</v>
      </c>
      <c r="B10" s="22">
        <v>-57564.196999999993</v>
      </c>
      <c r="C10" s="22">
        <v>121420.09599999999</v>
      </c>
      <c r="D10" s="22">
        <v>63855.898999999998</v>
      </c>
    </row>
    <row r="11" spans="1:4" ht="14.25" x14ac:dyDescent="0.2">
      <c r="A11" s="21">
        <v>36707</v>
      </c>
      <c r="B11" s="22">
        <v>-56827.398000000001</v>
      </c>
      <c r="C11" s="22">
        <v>122643.77500000001</v>
      </c>
      <c r="D11" s="22">
        <v>65816.377000000008</v>
      </c>
    </row>
    <row r="12" spans="1:4" ht="14.25" x14ac:dyDescent="0.2">
      <c r="A12" s="21">
        <v>36799</v>
      </c>
      <c r="B12" s="22">
        <v>-63369.792999999991</v>
      </c>
      <c r="C12" s="22">
        <v>130790.66800000001</v>
      </c>
      <c r="D12" s="22">
        <v>67420.875000000015</v>
      </c>
    </row>
    <row r="13" spans="1:4" ht="14.25" x14ac:dyDescent="0.2">
      <c r="A13" s="21">
        <v>36891</v>
      </c>
      <c r="B13" s="22">
        <v>-52262.038</v>
      </c>
      <c r="C13" s="22">
        <v>121203.701</v>
      </c>
      <c r="D13" s="22">
        <v>68941.663</v>
      </c>
    </row>
    <row r="14" spans="1:4" ht="14.25" x14ac:dyDescent="0.2">
      <c r="A14" s="21">
        <v>36981</v>
      </c>
      <c r="B14" s="22">
        <v>-35964.211999999985</v>
      </c>
      <c r="C14" s="22">
        <v>107121.283</v>
      </c>
      <c r="D14" s="22">
        <v>71157.071000000011</v>
      </c>
    </row>
    <row r="15" spans="1:4" ht="14.25" x14ac:dyDescent="0.2">
      <c r="A15" s="21">
        <v>37072</v>
      </c>
      <c r="B15" s="22">
        <v>-38173.744999999995</v>
      </c>
      <c r="C15" s="22">
        <v>109803.533</v>
      </c>
      <c r="D15" s="22">
        <v>71629.788</v>
      </c>
    </row>
    <row r="16" spans="1:4" ht="14.25" x14ac:dyDescent="0.2">
      <c r="A16" s="21">
        <v>37164</v>
      </c>
      <c r="B16" s="22">
        <v>-28353.706999999995</v>
      </c>
      <c r="C16" s="22">
        <v>100580.334</v>
      </c>
      <c r="D16" s="22">
        <v>72226.627000000008</v>
      </c>
    </row>
    <row r="17" spans="1:8" ht="14.25" x14ac:dyDescent="0.2">
      <c r="A17" s="21">
        <v>37256</v>
      </c>
      <c r="B17" s="22">
        <v>-33956.813999999998</v>
      </c>
      <c r="C17" s="22">
        <v>106693.15300000001</v>
      </c>
      <c r="D17" s="22">
        <v>72736.339000000007</v>
      </c>
    </row>
    <row r="18" spans="1:8" ht="14.25" x14ac:dyDescent="0.2">
      <c r="A18" s="21">
        <v>37346</v>
      </c>
      <c r="B18" s="22">
        <v>-28808.509999999995</v>
      </c>
      <c r="C18" s="22">
        <v>102387.64199999999</v>
      </c>
      <c r="D18" s="22">
        <v>73579.131999999998</v>
      </c>
    </row>
    <row r="19" spans="1:8" ht="14.25" x14ac:dyDescent="0.2">
      <c r="A19" s="21">
        <v>37437</v>
      </c>
      <c r="B19" s="22">
        <v>-24910.201000000001</v>
      </c>
      <c r="C19" s="22">
        <v>100759.515</v>
      </c>
      <c r="D19" s="22">
        <v>75849.313999999998</v>
      </c>
    </row>
    <row r="20" spans="1:8" ht="14.25" x14ac:dyDescent="0.2">
      <c r="A20" s="21">
        <v>37529</v>
      </c>
      <c r="B20" s="22">
        <v>-23696.239000000001</v>
      </c>
      <c r="C20" s="22">
        <v>100017.049</v>
      </c>
      <c r="D20" s="22">
        <v>76320.81</v>
      </c>
    </row>
    <row r="21" spans="1:8" ht="14.25" x14ac:dyDescent="0.2">
      <c r="A21" s="21">
        <v>37621</v>
      </c>
      <c r="B21" s="22">
        <v>-22384.013999999996</v>
      </c>
      <c r="C21" s="22">
        <v>101181.59</v>
      </c>
      <c r="D21" s="22">
        <v>78797.576000000001</v>
      </c>
      <c r="F21" s="23"/>
      <c r="G21" s="23"/>
      <c r="H21" s="23"/>
    </row>
    <row r="22" spans="1:8" ht="14.25" x14ac:dyDescent="0.2">
      <c r="A22" s="21">
        <v>37711</v>
      </c>
      <c r="B22" s="22">
        <v>-22488.009999999995</v>
      </c>
      <c r="C22" s="22">
        <v>102070.33500000001</v>
      </c>
      <c r="D22" s="22">
        <v>79582.325000000012</v>
      </c>
      <c r="E22" s="24"/>
      <c r="F22" s="24"/>
      <c r="G22" s="24"/>
    </row>
    <row r="23" spans="1:8" ht="14.25" x14ac:dyDescent="0.2">
      <c r="A23" s="21">
        <v>37802</v>
      </c>
      <c r="B23" s="22">
        <v>-27696.367999999973</v>
      </c>
      <c r="C23" s="22">
        <v>109607.44599999998</v>
      </c>
      <c r="D23" s="22">
        <v>81911.078000000009</v>
      </c>
      <c r="E23" s="24"/>
      <c r="F23" s="24"/>
      <c r="G23" s="24"/>
    </row>
    <row r="24" spans="1:8" ht="14.25" x14ac:dyDescent="0.2">
      <c r="A24" s="21">
        <v>37894</v>
      </c>
      <c r="B24" s="22">
        <v>-27782.018000000011</v>
      </c>
      <c r="C24" s="22">
        <v>111357.455</v>
      </c>
      <c r="D24" s="22">
        <v>83575.436999999991</v>
      </c>
      <c r="E24" s="24"/>
      <c r="F24" s="24"/>
      <c r="G24" s="24"/>
    </row>
    <row r="25" spans="1:8" ht="14.25" x14ac:dyDescent="0.2">
      <c r="A25" s="21">
        <v>37986</v>
      </c>
      <c r="B25" s="22">
        <v>-26935.261999999988</v>
      </c>
      <c r="C25" s="22">
        <v>117381.647</v>
      </c>
      <c r="D25" s="22">
        <v>90446.385000000009</v>
      </c>
      <c r="E25" s="24"/>
      <c r="F25" s="24"/>
      <c r="G25" s="24"/>
    </row>
    <row r="26" spans="1:8" ht="14.25" x14ac:dyDescent="0.2">
      <c r="A26" s="21">
        <v>38077</v>
      </c>
      <c r="B26" s="22">
        <v>-26907.503000000012</v>
      </c>
      <c r="C26" s="22">
        <v>124013.13900000001</v>
      </c>
      <c r="D26" s="22">
        <v>97105.635999999999</v>
      </c>
      <c r="E26" s="24"/>
      <c r="F26" s="24"/>
      <c r="G26" s="24"/>
    </row>
    <row r="27" spans="1:8" ht="14.25" x14ac:dyDescent="0.2">
      <c r="A27" s="21">
        <v>38168</v>
      </c>
      <c r="B27" s="22">
        <v>-25984.367999999988</v>
      </c>
      <c r="C27" s="22">
        <v>125240.927</v>
      </c>
      <c r="D27" s="22">
        <v>99256.559000000008</v>
      </c>
      <c r="E27" s="24"/>
      <c r="F27" s="24"/>
      <c r="G27" s="24"/>
    </row>
    <row r="28" spans="1:8" ht="14.25" x14ac:dyDescent="0.2">
      <c r="A28" s="21">
        <v>38260</v>
      </c>
      <c r="B28" s="22">
        <v>-21922.080999999991</v>
      </c>
      <c r="C28" s="22">
        <v>120816.97199999999</v>
      </c>
      <c r="D28" s="22">
        <v>98894.891000000003</v>
      </c>
      <c r="E28" s="24"/>
      <c r="F28" s="24"/>
      <c r="G28" s="24"/>
    </row>
    <row r="29" spans="1:8" ht="14.25" x14ac:dyDescent="0.2">
      <c r="A29" s="21">
        <v>38352</v>
      </c>
      <c r="B29" s="22">
        <v>-24202.044999999984</v>
      </c>
      <c r="C29" s="22">
        <v>131247.62599999999</v>
      </c>
      <c r="D29" s="22">
        <v>107045.58100000001</v>
      </c>
      <c r="E29" s="24"/>
      <c r="F29" s="24"/>
      <c r="G29" s="24"/>
    </row>
    <row r="30" spans="1:8" ht="14.25" x14ac:dyDescent="0.2">
      <c r="A30" s="21">
        <v>38442</v>
      </c>
      <c r="B30" s="22">
        <v>-22230.644999999975</v>
      </c>
      <c r="C30" s="22">
        <v>134349.85099999997</v>
      </c>
      <c r="D30" s="22">
        <v>112119.20599999999</v>
      </c>
      <c r="E30" s="24"/>
      <c r="F30" s="24"/>
      <c r="G30" s="24"/>
    </row>
    <row r="31" spans="1:8" ht="14.25" x14ac:dyDescent="0.2">
      <c r="A31" s="21">
        <v>38533</v>
      </c>
      <c r="B31" s="22">
        <v>-17067.111000000004</v>
      </c>
      <c r="C31" s="22">
        <v>133392.576</v>
      </c>
      <c r="D31" s="22">
        <v>116325.465</v>
      </c>
      <c r="E31" s="24"/>
      <c r="F31" s="24"/>
      <c r="G31" s="24"/>
    </row>
    <row r="32" spans="1:8" ht="14.25" x14ac:dyDescent="0.2">
      <c r="A32" s="21">
        <v>38625</v>
      </c>
      <c r="B32" s="22">
        <v>-18083.684999999983</v>
      </c>
      <c r="C32" s="22">
        <v>137908.28399999999</v>
      </c>
      <c r="D32" s="22">
        <v>119824.599</v>
      </c>
      <c r="E32" s="24"/>
      <c r="F32" s="24"/>
      <c r="G32" s="24"/>
    </row>
    <row r="33" spans="1:7" ht="14.25" x14ac:dyDescent="0.2">
      <c r="A33" s="21">
        <v>38717</v>
      </c>
      <c r="B33" s="22">
        <v>-24650.148000000016</v>
      </c>
      <c r="C33" s="22">
        <v>147628.73000000001</v>
      </c>
      <c r="D33" s="22">
        <v>122978.58199999999</v>
      </c>
      <c r="E33" s="24"/>
      <c r="F33" s="24"/>
      <c r="G33" s="24"/>
    </row>
    <row r="34" spans="1:7" x14ac:dyDescent="0.2">
      <c r="A34" s="21">
        <v>38807</v>
      </c>
      <c r="B34" s="4">
        <v>-10113.485000000015</v>
      </c>
      <c r="C34" s="4">
        <v>155712.92400000003</v>
      </c>
      <c r="D34" s="4">
        <v>145599.43900000001</v>
      </c>
      <c r="E34" s="24"/>
      <c r="F34" s="24"/>
      <c r="G34" s="24"/>
    </row>
    <row r="35" spans="1:7" x14ac:dyDescent="0.2">
      <c r="A35" s="21">
        <v>38898</v>
      </c>
      <c r="B35" s="4">
        <v>616.8640000000305</v>
      </c>
      <c r="C35" s="4">
        <v>148772.82799999998</v>
      </c>
      <c r="D35" s="4">
        <v>149389.69200000001</v>
      </c>
      <c r="E35" s="24"/>
      <c r="F35" s="24"/>
      <c r="G35" s="24"/>
    </row>
    <row r="36" spans="1:7" x14ac:dyDescent="0.2">
      <c r="A36" s="21">
        <v>38990</v>
      </c>
      <c r="B36" s="4">
        <v>5357.2080000000133</v>
      </c>
      <c r="C36" s="4">
        <v>152821.79800000001</v>
      </c>
      <c r="D36" s="4">
        <v>158179.00600000002</v>
      </c>
      <c r="E36" s="24"/>
      <c r="F36" s="24"/>
      <c r="G36" s="24"/>
    </row>
    <row r="37" spans="1:7" x14ac:dyDescent="0.2">
      <c r="A37" s="21">
        <v>39082</v>
      </c>
      <c r="B37" s="4">
        <v>4907.9440000000759</v>
      </c>
      <c r="C37" s="4">
        <v>165205.87099999998</v>
      </c>
      <c r="D37" s="4">
        <v>170113.81500000006</v>
      </c>
      <c r="E37" s="24"/>
      <c r="F37" s="24"/>
      <c r="G37" s="24"/>
    </row>
    <row r="38" spans="1:7" x14ac:dyDescent="0.2">
      <c r="A38" s="21">
        <v>39172</v>
      </c>
      <c r="B38" s="4">
        <v>6343.2990000000282</v>
      </c>
      <c r="C38" s="4">
        <v>172881.272</v>
      </c>
      <c r="D38" s="4">
        <v>179224.57100000003</v>
      </c>
      <c r="E38" s="24"/>
      <c r="F38" s="24"/>
      <c r="G38" s="24"/>
    </row>
    <row r="39" spans="1:7" x14ac:dyDescent="0.2">
      <c r="A39" s="21">
        <v>39263</v>
      </c>
      <c r="B39" s="4">
        <v>5788.2510000000184</v>
      </c>
      <c r="C39" s="4">
        <v>180642.64099999997</v>
      </c>
      <c r="D39" s="4">
        <v>186430.89199999999</v>
      </c>
      <c r="E39" s="24"/>
      <c r="F39" s="24"/>
      <c r="G39" s="24"/>
    </row>
    <row r="40" spans="1:7" x14ac:dyDescent="0.2">
      <c r="A40" s="21">
        <v>39355</v>
      </c>
      <c r="B40" s="4">
        <v>3230.786000000051</v>
      </c>
      <c r="C40" s="4">
        <v>187895.34099999999</v>
      </c>
      <c r="D40" s="4">
        <v>191126.12700000004</v>
      </c>
      <c r="E40" s="24"/>
      <c r="F40" s="24"/>
      <c r="G40" s="24"/>
    </row>
    <row r="41" spans="1:7" x14ac:dyDescent="0.2">
      <c r="A41" s="21">
        <v>39447</v>
      </c>
      <c r="B41" s="4">
        <v>4065.2079999999551</v>
      </c>
      <c r="C41" s="4">
        <v>193654.39300000001</v>
      </c>
      <c r="D41" s="4">
        <v>197719.60099999997</v>
      </c>
      <c r="E41" s="24"/>
      <c r="F41" s="24"/>
      <c r="G41" s="24"/>
    </row>
    <row r="42" spans="1:7" x14ac:dyDescent="0.2">
      <c r="A42" s="21">
        <v>39538</v>
      </c>
      <c r="B42" s="4">
        <v>8553.9559999999474</v>
      </c>
      <c r="C42" s="4">
        <v>191061.27500000005</v>
      </c>
      <c r="D42" s="4">
        <v>199615.231</v>
      </c>
      <c r="E42" s="24"/>
      <c r="F42" s="24"/>
      <c r="G42" s="24"/>
    </row>
    <row r="43" spans="1:7" x14ac:dyDescent="0.2">
      <c r="A43" s="21">
        <v>39629</v>
      </c>
      <c r="B43" s="4">
        <v>4120.5330000000249</v>
      </c>
      <c r="C43" s="4">
        <v>198412.60399999996</v>
      </c>
      <c r="D43" s="4">
        <v>202533.13699999999</v>
      </c>
      <c r="E43" s="24"/>
      <c r="F43" s="24"/>
      <c r="G43" s="24"/>
    </row>
    <row r="44" spans="1:7" x14ac:dyDescent="0.2">
      <c r="A44" s="21">
        <v>39721</v>
      </c>
      <c r="B44" s="4">
        <v>11727.127999999997</v>
      </c>
      <c r="C44" s="4">
        <v>187777.204</v>
      </c>
      <c r="D44" s="4">
        <v>199504.33199999999</v>
      </c>
      <c r="E44" s="24"/>
      <c r="F44" s="24"/>
      <c r="G44" s="24"/>
    </row>
    <row r="45" spans="1:7" x14ac:dyDescent="0.2">
      <c r="A45" s="21">
        <v>39813</v>
      </c>
      <c r="B45" s="4">
        <v>19572.23000000001</v>
      </c>
      <c r="C45" s="4">
        <v>175077.07199999999</v>
      </c>
      <c r="D45" s="4">
        <v>194649.302</v>
      </c>
      <c r="E45" s="24"/>
      <c r="F45" s="24"/>
      <c r="G45" s="24"/>
    </row>
    <row r="46" spans="1:7" x14ac:dyDescent="0.2">
      <c r="A46" s="21">
        <v>39903</v>
      </c>
      <c r="B46" s="4">
        <v>17786.12200000009</v>
      </c>
      <c r="C46" s="4">
        <v>177495.75599999996</v>
      </c>
      <c r="D46" s="4">
        <v>195281.87800000006</v>
      </c>
      <c r="E46" s="24"/>
      <c r="F46" s="24"/>
      <c r="G46" s="24"/>
    </row>
    <row r="47" spans="1:7" x14ac:dyDescent="0.2">
      <c r="A47" s="21">
        <v>39994</v>
      </c>
      <c r="B47" s="4">
        <v>16676.722000000009</v>
      </c>
      <c r="C47" s="4">
        <v>188636.98499999999</v>
      </c>
      <c r="D47" s="4">
        <v>205313.70699999999</v>
      </c>
      <c r="E47" s="24"/>
      <c r="F47" s="24"/>
      <c r="G47" s="24"/>
    </row>
    <row r="48" spans="1:7" x14ac:dyDescent="0.2">
      <c r="A48" s="21">
        <v>40086</v>
      </c>
      <c r="B48" s="4">
        <v>18306.491999999969</v>
      </c>
      <c r="C48" s="4">
        <v>201044.326</v>
      </c>
      <c r="D48" s="4">
        <v>219350.81799999997</v>
      </c>
      <c r="E48" s="24"/>
      <c r="F48" s="24"/>
      <c r="G48" s="24"/>
    </row>
    <row r="49" spans="1:7" x14ac:dyDescent="0.2">
      <c r="A49" s="21">
        <v>40178</v>
      </c>
      <c r="B49" s="4">
        <v>14689.653999999951</v>
      </c>
      <c r="C49" s="4">
        <v>212428.6</v>
      </c>
      <c r="D49" s="4">
        <v>227118.25399999996</v>
      </c>
      <c r="E49" s="24"/>
      <c r="F49" s="24"/>
      <c r="G49" s="24"/>
    </row>
    <row r="50" spans="1:7" x14ac:dyDescent="0.2">
      <c r="A50" s="21">
        <v>40268</v>
      </c>
      <c r="B50" s="4">
        <v>13884.584999999963</v>
      </c>
      <c r="C50" s="4">
        <v>218993.46100000001</v>
      </c>
      <c r="D50" s="4">
        <v>232878.04599999997</v>
      </c>
      <c r="E50" s="24"/>
      <c r="F50" s="24"/>
      <c r="G50" s="24"/>
    </row>
    <row r="51" spans="1:7" x14ac:dyDescent="0.2">
      <c r="A51" s="21">
        <v>40359</v>
      </c>
      <c r="B51" s="4">
        <v>26552.516999999963</v>
      </c>
      <c r="C51" s="4">
        <v>207612.943</v>
      </c>
      <c r="D51" s="4">
        <v>234165.45999999996</v>
      </c>
      <c r="E51" s="24"/>
      <c r="F51" s="24"/>
      <c r="G51" s="24"/>
    </row>
    <row r="52" spans="1:7" x14ac:dyDescent="0.2">
      <c r="A52" s="21">
        <v>40451</v>
      </c>
      <c r="B52" s="4">
        <v>27817.953000000009</v>
      </c>
      <c r="C52" s="4">
        <v>218279.23299999998</v>
      </c>
      <c r="D52" s="4">
        <v>246097.18599999999</v>
      </c>
      <c r="E52" s="24"/>
      <c r="F52" s="24"/>
      <c r="G52" s="24"/>
    </row>
    <row r="53" spans="1:7" x14ac:dyDescent="0.2">
      <c r="A53" s="21">
        <v>40543</v>
      </c>
      <c r="B53" s="4">
        <v>27224.988000000041</v>
      </c>
      <c r="C53" s="4">
        <v>232266.33999999997</v>
      </c>
      <c r="D53" s="4">
        <v>259491.32800000001</v>
      </c>
      <c r="E53" s="24"/>
      <c r="F53" s="24"/>
      <c r="G53" s="24"/>
    </row>
    <row r="54" spans="1:7" x14ac:dyDescent="0.2">
      <c r="A54" s="21">
        <v>40633</v>
      </c>
      <c r="B54" s="4">
        <v>30909.070000000007</v>
      </c>
      <c r="C54" s="4">
        <v>238576.53499999997</v>
      </c>
      <c r="D54" s="4">
        <v>269485.60499999998</v>
      </c>
      <c r="E54" s="24"/>
      <c r="F54" s="24"/>
      <c r="G54" s="24"/>
    </row>
    <row r="55" spans="1:7" x14ac:dyDescent="0.2">
      <c r="A55" s="21">
        <v>40724</v>
      </c>
      <c r="B55" s="4">
        <v>31857.946000000025</v>
      </c>
      <c r="C55" s="4">
        <v>241456.66</v>
      </c>
      <c r="D55" s="4">
        <v>273314.60600000003</v>
      </c>
      <c r="E55" s="24"/>
      <c r="F55" s="24"/>
      <c r="G55" s="24"/>
    </row>
    <row r="56" spans="1:7" x14ac:dyDescent="0.2">
      <c r="A56" s="21">
        <v>40816</v>
      </c>
      <c r="B56" s="4">
        <v>42375.446999999986</v>
      </c>
      <c r="C56" s="4">
        <v>221392.163</v>
      </c>
      <c r="D56" s="4">
        <v>263767.61</v>
      </c>
      <c r="E56" s="24"/>
      <c r="F56" s="24"/>
      <c r="G56" s="24"/>
    </row>
    <row r="57" spans="1:7" x14ac:dyDescent="0.2">
      <c r="A57" s="21">
        <v>40908</v>
      </c>
      <c r="B57" s="4">
        <v>46144.68299999999</v>
      </c>
      <c r="C57" s="4">
        <v>220484.49399999998</v>
      </c>
      <c r="D57" s="4">
        <v>266629.17699999997</v>
      </c>
      <c r="E57" s="24"/>
      <c r="F57" s="24"/>
      <c r="G57" s="24"/>
    </row>
    <row r="58" spans="1:7" x14ac:dyDescent="0.2">
      <c r="A58" s="21">
        <v>40999</v>
      </c>
      <c r="B58" s="4">
        <v>40310.061999999976</v>
      </c>
      <c r="C58" s="4">
        <v>229564.02899999998</v>
      </c>
      <c r="D58" s="4">
        <v>269874.09099999996</v>
      </c>
      <c r="E58" s="24"/>
      <c r="F58" s="24"/>
      <c r="G58" s="24"/>
    </row>
    <row r="59" spans="1:7" x14ac:dyDescent="0.2">
      <c r="A59" s="21">
        <v>41090</v>
      </c>
      <c r="B59" s="4">
        <v>50169.809000000008</v>
      </c>
      <c r="C59" s="4">
        <v>216719.49699999997</v>
      </c>
      <c r="D59" s="4">
        <v>266889.30599999998</v>
      </c>
      <c r="E59" s="24"/>
      <c r="F59" s="24"/>
      <c r="G59" s="24"/>
    </row>
    <row r="60" spans="1:7" x14ac:dyDescent="0.2">
      <c r="A60" s="21">
        <v>41182</v>
      </c>
      <c r="B60" s="4">
        <v>51045.919000000053</v>
      </c>
      <c r="C60" s="4">
        <v>221525.14600000001</v>
      </c>
      <c r="D60" s="4">
        <v>272571.06500000006</v>
      </c>
      <c r="E60" s="24"/>
      <c r="F60" s="24"/>
      <c r="G60" s="24"/>
    </row>
    <row r="61" spans="1:7" x14ac:dyDescent="0.2">
      <c r="A61" s="21">
        <v>41274</v>
      </c>
      <c r="B61" s="4">
        <v>55369.174999999959</v>
      </c>
      <c r="C61" s="4">
        <v>222416.09</v>
      </c>
      <c r="D61" s="4">
        <v>277785.26499999996</v>
      </c>
      <c r="E61" s="24"/>
      <c r="F61" s="24"/>
      <c r="G61" s="24"/>
    </row>
    <row r="62" spans="1:7" x14ac:dyDescent="0.2">
      <c r="A62" s="21">
        <v>41364</v>
      </c>
      <c r="B62" s="4">
        <v>58857.937000000005</v>
      </c>
      <c r="C62" s="4">
        <v>227599.59400000001</v>
      </c>
      <c r="D62" s="4">
        <v>286457.53100000002</v>
      </c>
      <c r="E62" s="24"/>
      <c r="F62" s="24"/>
      <c r="G62" s="24"/>
    </row>
    <row r="63" spans="1:7" x14ac:dyDescent="0.2">
      <c r="A63" s="21">
        <v>41455</v>
      </c>
      <c r="B63" s="4">
        <v>58114.121000000014</v>
      </c>
      <c r="C63" s="4">
        <v>233826.71599999999</v>
      </c>
      <c r="D63" s="4">
        <v>291940.837</v>
      </c>
      <c r="E63" s="24"/>
      <c r="F63" s="24"/>
      <c r="G63" s="24"/>
    </row>
    <row r="64" spans="1:7" x14ac:dyDescent="0.2">
      <c r="A64" s="21">
        <v>41547</v>
      </c>
      <c r="B64" s="4">
        <v>57637.429000000033</v>
      </c>
      <c r="C64" s="4">
        <v>238846.66</v>
      </c>
      <c r="D64" s="4">
        <v>296484.08900000004</v>
      </c>
      <c r="E64" s="24"/>
      <c r="F64" s="24"/>
      <c r="G64" s="24"/>
    </row>
    <row r="65" spans="1:7" x14ac:dyDescent="0.2">
      <c r="A65" s="21">
        <v>41639</v>
      </c>
      <c r="B65" s="4">
        <v>65347.497999999934</v>
      </c>
      <c r="C65" s="4">
        <v>248496.78300000002</v>
      </c>
      <c r="D65" s="4">
        <v>313844.28099999996</v>
      </c>
      <c r="E65" s="24"/>
      <c r="F65" s="24"/>
      <c r="G65" s="24"/>
    </row>
    <row r="66" spans="1:7" x14ac:dyDescent="0.2">
      <c r="A66" s="21">
        <v>41729</v>
      </c>
      <c r="B66" s="4">
        <v>59556.793999999936</v>
      </c>
      <c r="C66" s="4">
        <v>263370.71500000003</v>
      </c>
      <c r="D66" s="4">
        <v>322927.50899999996</v>
      </c>
    </row>
    <row r="67" spans="1:7" x14ac:dyDescent="0.2">
      <c r="A67" s="21">
        <v>41820</v>
      </c>
      <c r="B67" s="4">
        <v>63851.191999999981</v>
      </c>
      <c r="C67" s="4">
        <v>265493.90500000003</v>
      </c>
      <c r="D67" s="4">
        <v>329345.09700000001</v>
      </c>
    </row>
    <row r="68" spans="1:7" x14ac:dyDescent="0.2">
      <c r="A68" s="21">
        <v>41912</v>
      </c>
      <c r="B68" s="4">
        <v>62586.170999999973</v>
      </c>
      <c r="C68" s="4">
        <v>268715.77600000001</v>
      </c>
      <c r="D68" s="4">
        <v>331301.94699999999</v>
      </c>
    </row>
    <row r="69" spans="1:7" x14ac:dyDescent="0.2">
      <c r="A69" s="21">
        <v>42004</v>
      </c>
      <c r="B69" s="4">
        <v>67665.883000000089</v>
      </c>
      <c r="C69" s="4">
        <v>267053.04699999996</v>
      </c>
      <c r="D69" s="4">
        <v>334718.93000000005</v>
      </c>
      <c r="E69" s="24"/>
      <c r="F69" s="24"/>
      <c r="G69" s="24"/>
    </row>
    <row r="70" spans="1:7" x14ac:dyDescent="0.2">
      <c r="A70" s="21">
        <v>42094</v>
      </c>
      <c r="B70" s="4">
        <v>66036.785999999964</v>
      </c>
      <c r="C70" s="4">
        <v>272601.67200000002</v>
      </c>
      <c r="D70" s="4">
        <v>338638.45799999998</v>
      </c>
    </row>
    <row r="71" spans="1:7" x14ac:dyDescent="0.2">
      <c r="A71" s="21">
        <v>42185</v>
      </c>
      <c r="B71" s="4">
        <v>70436.253999999957</v>
      </c>
      <c r="C71" s="4">
        <v>271561.02400000003</v>
      </c>
      <c r="D71" s="4">
        <v>341997.27799999999</v>
      </c>
    </row>
    <row r="72" spans="1:7" x14ac:dyDescent="0.2">
      <c r="A72" s="21">
        <v>42277</v>
      </c>
      <c r="B72" s="4">
        <v>71499.95299999998</v>
      </c>
      <c r="C72" s="4">
        <v>263293.90600000002</v>
      </c>
      <c r="D72" s="4">
        <v>334793.859</v>
      </c>
    </row>
    <row r="73" spans="1:7" x14ac:dyDescent="0.2">
      <c r="A73" s="21">
        <v>42369</v>
      </c>
      <c r="B73" s="4">
        <v>68305.715000000084</v>
      </c>
      <c r="C73" s="4">
        <v>279695.1339999999</v>
      </c>
      <c r="D73" s="4">
        <v>348000.84899999999</v>
      </c>
    </row>
    <row r="74" spans="1:7" x14ac:dyDescent="0.2">
      <c r="A74" s="21">
        <v>42460</v>
      </c>
      <c r="B74" s="4">
        <v>76016.914999999979</v>
      </c>
      <c r="C74" s="4">
        <v>274025.995</v>
      </c>
      <c r="D74" s="4">
        <v>350042.91</v>
      </c>
    </row>
    <row r="75" spans="1:7" x14ac:dyDescent="0.2">
      <c r="A75" s="21">
        <v>42551</v>
      </c>
      <c r="B75" s="4">
        <v>81231.660999999964</v>
      </c>
      <c r="C75" s="4">
        <v>269358.82400000002</v>
      </c>
      <c r="D75" s="4">
        <v>350590.48499999999</v>
      </c>
    </row>
    <row r="76" spans="1:7" x14ac:dyDescent="0.2">
      <c r="A76" s="21">
        <v>42643</v>
      </c>
      <c r="B76" s="4">
        <v>92783.014999999956</v>
      </c>
      <c r="C76" s="4">
        <v>274443.28100000002</v>
      </c>
      <c r="D76" s="4">
        <v>367226.29599999997</v>
      </c>
    </row>
    <row r="77" spans="1:7" x14ac:dyDescent="0.2">
      <c r="A77" s="21">
        <v>42735</v>
      </c>
      <c r="B77" s="4">
        <v>105525.39999999997</v>
      </c>
      <c r="C77" s="4">
        <v>269799.96100000001</v>
      </c>
      <c r="D77" s="4">
        <v>375325.36099999998</v>
      </c>
    </row>
    <row r="78" spans="1:7" x14ac:dyDescent="0.2">
      <c r="A78" s="21">
        <v>42825</v>
      </c>
      <c r="B78" s="4">
        <v>112817.54300000001</v>
      </c>
      <c r="C78" s="4">
        <v>278034.967</v>
      </c>
      <c r="D78" s="4">
        <v>390852.51</v>
      </c>
    </row>
    <row r="79" spans="1:7" x14ac:dyDescent="0.2">
      <c r="A79" s="21">
        <v>42916</v>
      </c>
      <c r="B79" s="4">
        <v>113712.41899999999</v>
      </c>
      <c r="C79" s="4">
        <v>288877.36800000002</v>
      </c>
      <c r="D79" s="4">
        <v>402589.78700000001</v>
      </c>
    </row>
    <row r="80" spans="1:7" x14ac:dyDescent="0.2">
      <c r="A80" s="21">
        <v>43008</v>
      </c>
      <c r="B80" s="4">
        <v>133254.82999999996</v>
      </c>
      <c r="C80" s="4">
        <v>283006.23100000003</v>
      </c>
      <c r="D80" s="4">
        <v>416261.06099999999</v>
      </c>
    </row>
    <row r="81" spans="1:4" x14ac:dyDescent="0.2">
      <c r="A81" s="21">
        <v>43100</v>
      </c>
      <c r="B81" s="4">
        <v>141180.571</v>
      </c>
      <c r="C81" s="4">
        <v>291019.74800000002</v>
      </c>
      <c r="D81" s="4">
        <v>432200.31900000002</v>
      </c>
    </row>
    <row r="82" spans="1:4" x14ac:dyDescent="0.2">
      <c r="A82" s="21">
        <v>43190</v>
      </c>
      <c r="B82" s="4">
        <v>141522.39000000001</v>
      </c>
      <c r="C82" s="4">
        <v>295772</v>
      </c>
      <c r="D82" s="4">
        <v>437294.39</v>
      </c>
    </row>
    <row r="83" spans="1:4" x14ac:dyDescent="0.2">
      <c r="A83" s="21">
        <v>43281</v>
      </c>
      <c r="B83" s="4">
        <v>137427.93700000003</v>
      </c>
      <c r="C83" s="4">
        <v>301912.59999999998</v>
      </c>
      <c r="D83" s="4">
        <v>439340.53700000001</v>
      </c>
    </row>
    <row r="84" spans="1:4" x14ac:dyDescent="0.2">
      <c r="A84" s="21">
        <v>43373</v>
      </c>
      <c r="B84" s="4">
        <v>129662.663</v>
      </c>
      <c r="C84" s="4">
        <v>316926</v>
      </c>
      <c r="D84" s="4">
        <v>446588.663</v>
      </c>
    </row>
    <row r="85" spans="1:4" x14ac:dyDescent="0.2">
      <c r="A85" s="21">
        <v>43465</v>
      </c>
      <c r="B85" s="4">
        <v>133390.26500000001</v>
      </c>
      <c r="C85" s="4">
        <v>303635</v>
      </c>
      <c r="D85" s="4">
        <v>437025.26500000001</v>
      </c>
    </row>
    <row r="86" spans="1:4" x14ac:dyDescent="0.2">
      <c r="A86" s="21">
        <v>43555</v>
      </c>
      <c r="B86" s="4">
        <v>135101.33399999997</v>
      </c>
      <c r="C86" s="4">
        <v>319711</v>
      </c>
      <c r="D86" s="4">
        <v>454812.33399999997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E62"/>
  <sheetViews>
    <sheetView workbookViewId="0">
      <pane ySplit="1" topLeftCell="A16" activePane="bottomLeft" state="frozen"/>
      <selection activeCell="L16" sqref="L16"/>
      <selection pane="bottomLeft" sqref="A1:D65536"/>
    </sheetView>
  </sheetViews>
  <sheetFormatPr defaultRowHeight="12.75" x14ac:dyDescent="0.2"/>
  <cols>
    <col min="1" max="1" width="6.625" style="18" bestFit="1" customWidth="1"/>
    <col min="2" max="2" width="11.125" style="5" bestFit="1" customWidth="1"/>
    <col min="3" max="3" width="7.75" style="5" customWidth="1"/>
    <col min="4" max="4" width="8.625" style="5" bestFit="1" customWidth="1"/>
    <col min="5" max="16384" width="9" style="1"/>
  </cols>
  <sheetData>
    <row r="1" spans="1:4" ht="38.25" x14ac:dyDescent="0.2">
      <c r="A1" s="3" t="s">
        <v>4</v>
      </c>
      <c r="B1" s="3" t="s">
        <v>39</v>
      </c>
      <c r="C1" s="3" t="s">
        <v>40</v>
      </c>
      <c r="D1" s="3" t="s">
        <v>41</v>
      </c>
    </row>
    <row r="2" spans="1:4" x14ac:dyDescent="0.2">
      <c r="A2" s="16">
        <v>1999</v>
      </c>
      <c r="B2" s="8">
        <v>65.707941999999974</v>
      </c>
      <c r="C2" s="8">
        <v>54.246068999999999</v>
      </c>
      <c r="D2" s="8">
        <v>-11.461872999999999</v>
      </c>
    </row>
    <row r="3" spans="1:4" x14ac:dyDescent="0.2">
      <c r="A3" s="16">
        <v>2000</v>
      </c>
      <c r="B3" s="8">
        <v>69.181701000000004</v>
      </c>
      <c r="C3" s="8">
        <v>60.838977</v>
      </c>
      <c r="D3" s="8">
        <v>-8.3427240000000022</v>
      </c>
    </row>
    <row r="4" spans="1:4" x14ac:dyDescent="0.2">
      <c r="A4" s="16">
        <v>2001</v>
      </c>
      <c r="B4" s="8">
        <v>69.907153000000008</v>
      </c>
      <c r="C4" s="8">
        <v>65.433378000000005</v>
      </c>
      <c r="D4" s="8">
        <v>-4.4737749999999998</v>
      </c>
    </row>
    <row r="5" spans="1:4" x14ac:dyDescent="0.2">
      <c r="A5" s="16">
        <v>2002</v>
      </c>
      <c r="B5" s="8">
        <v>70.720590000000001</v>
      </c>
      <c r="C5" s="8">
        <v>70.761195000000001</v>
      </c>
      <c r="D5" s="8">
        <v>4.0604999999999995E-2</v>
      </c>
    </row>
    <row r="6" spans="1:4" x14ac:dyDescent="0.2">
      <c r="A6" s="16">
        <v>2003</v>
      </c>
      <c r="B6" s="8">
        <v>73.905647000000002</v>
      </c>
      <c r="C6" s="8">
        <v>78.050160000000005</v>
      </c>
      <c r="D6" s="8">
        <v>4.1445129999999999</v>
      </c>
    </row>
    <row r="7" spans="1:4" x14ac:dyDescent="0.2">
      <c r="A7" s="16">
        <v>2004</v>
      </c>
      <c r="B7" s="8">
        <v>78.758626000000007</v>
      </c>
      <c r="C7" s="8">
        <v>88.196381000000002</v>
      </c>
      <c r="D7" s="8">
        <v>9.4377549999999992</v>
      </c>
    </row>
    <row r="8" spans="1:4" x14ac:dyDescent="0.2">
      <c r="A8" s="16">
        <v>2005</v>
      </c>
      <c r="B8" s="8">
        <v>78.38472999999999</v>
      </c>
      <c r="C8" s="8">
        <v>96.576386999999997</v>
      </c>
      <c r="D8" s="8">
        <v>18.191656999999999</v>
      </c>
    </row>
    <row r="9" spans="1:4" x14ac:dyDescent="0.2">
      <c r="A9" s="16">
        <v>2006</v>
      </c>
      <c r="B9" s="8">
        <v>87.521388000000002</v>
      </c>
      <c r="C9" s="8">
        <v>118.02473199999999</v>
      </c>
      <c r="D9" s="8">
        <v>30.503344000000002</v>
      </c>
    </row>
    <row r="10" spans="1:4" x14ac:dyDescent="0.2">
      <c r="A10" s="16">
        <v>2007</v>
      </c>
      <c r="B10" s="8">
        <v>91.108750000000001</v>
      </c>
      <c r="C10" s="8">
        <v>131.337682</v>
      </c>
      <c r="D10" s="8">
        <v>40.228932</v>
      </c>
    </row>
    <row r="11" spans="1:4" x14ac:dyDescent="0.2">
      <c r="A11" s="16">
        <v>2008</v>
      </c>
      <c r="B11" s="8">
        <v>88.370495999999989</v>
      </c>
      <c r="C11" s="8">
        <v>129.00084799999999</v>
      </c>
      <c r="D11" s="8">
        <v>40.630352000000009</v>
      </c>
    </row>
    <row r="12" spans="1:4" x14ac:dyDescent="0.2">
      <c r="A12" s="18">
        <v>39903</v>
      </c>
      <c r="B12" s="8">
        <v>86.042755999999997</v>
      </c>
      <c r="C12" s="8">
        <v>135.83176600000002</v>
      </c>
      <c r="D12" s="8">
        <v>49.789010000000012</v>
      </c>
    </row>
    <row r="13" spans="1:4" x14ac:dyDescent="0.2">
      <c r="A13" s="18">
        <v>39994</v>
      </c>
      <c r="B13" s="8">
        <v>87.711984999999999</v>
      </c>
      <c r="C13" s="8">
        <v>141.64274200000003</v>
      </c>
      <c r="D13" s="8">
        <v>53.930757000000028</v>
      </c>
    </row>
    <row r="14" spans="1:4" x14ac:dyDescent="0.2">
      <c r="A14" s="18">
        <v>40086</v>
      </c>
      <c r="B14" s="8">
        <v>93.039326000000003</v>
      </c>
      <c r="C14" s="8">
        <v>149.88528400000001</v>
      </c>
      <c r="D14" s="8">
        <v>56.84595800000001</v>
      </c>
    </row>
    <row r="15" spans="1:4" x14ac:dyDescent="0.2">
      <c r="A15" s="18">
        <v>40178</v>
      </c>
      <c r="B15" s="8">
        <v>95.457599999999999</v>
      </c>
      <c r="C15" s="8">
        <v>153.81282300000001</v>
      </c>
      <c r="D15" s="8">
        <v>58.355222999999995</v>
      </c>
    </row>
    <row r="16" spans="1:4" x14ac:dyDescent="0.2">
      <c r="A16" s="18">
        <v>40268</v>
      </c>
      <c r="B16" s="8">
        <v>95.079461000000009</v>
      </c>
      <c r="C16" s="8">
        <v>153.41420300000001</v>
      </c>
      <c r="D16" s="8">
        <v>58.334741999999999</v>
      </c>
    </row>
    <row r="17" spans="1:4" x14ac:dyDescent="0.2">
      <c r="A17" s="18">
        <v>40359</v>
      </c>
      <c r="B17" s="8">
        <v>98.513943000000012</v>
      </c>
      <c r="C17" s="8">
        <v>154.33197399999997</v>
      </c>
      <c r="D17" s="8">
        <v>55.818030999999976</v>
      </c>
    </row>
    <row r="18" spans="1:4" x14ac:dyDescent="0.2">
      <c r="A18" s="18">
        <v>40451</v>
      </c>
      <c r="B18" s="8">
        <v>102.397233</v>
      </c>
      <c r="C18" s="8">
        <v>160.613451</v>
      </c>
      <c r="D18" s="8">
        <v>58.216218000000005</v>
      </c>
    </row>
    <row r="19" spans="1:4" x14ac:dyDescent="0.2">
      <c r="A19" s="18">
        <v>40543</v>
      </c>
      <c r="B19" s="8">
        <v>107.87833999999999</v>
      </c>
      <c r="C19" s="8">
        <v>167.91972799999996</v>
      </c>
      <c r="D19" s="8">
        <v>60.041387999999976</v>
      </c>
    </row>
    <row r="20" spans="1:4" x14ac:dyDescent="0.2">
      <c r="A20" s="18">
        <v>40633</v>
      </c>
      <c r="B20" s="8">
        <v>112.80453499999999</v>
      </c>
      <c r="C20" s="8">
        <v>174.66405899999998</v>
      </c>
      <c r="D20" s="8">
        <v>61.859523999999993</v>
      </c>
    </row>
    <row r="21" spans="1:4" x14ac:dyDescent="0.2">
      <c r="A21" s="18">
        <v>40724</v>
      </c>
      <c r="B21" s="8">
        <v>115.30066000000002</v>
      </c>
      <c r="C21" s="8">
        <v>178.60835700000001</v>
      </c>
      <c r="D21" s="8">
        <v>63.307696999999997</v>
      </c>
    </row>
    <row r="22" spans="1:4" x14ac:dyDescent="0.2">
      <c r="A22" s="18">
        <v>40816</v>
      </c>
      <c r="B22" s="8">
        <v>111.01716300000001</v>
      </c>
      <c r="C22" s="8">
        <v>174.56880099999998</v>
      </c>
      <c r="D22" s="8">
        <v>63.551637999999961</v>
      </c>
    </row>
    <row r="23" spans="1:4" x14ac:dyDescent="0.2">
      <c r="A23" s="18">
        <v>40908</v>
      </c>
      <c r="B23" s="8">
        <v>106.981494</v>
      </c>
      <c r="C23" s="8">
        <v>171.31769200000002</v>
      </c>
      <c r="D23" s="8">
        <v>64.336198000000024</v>
      </c>
    </row>
    <row r="24" spans="1:4" x14ac:dyDescent="0.2">
      <c r="A24" s="18">
        <v>40999</v>
      </c>
      <c r="B24" s="8">
        <v>104.60202900000002</v>
      </c>
      <c r="C24" s="8">
        <v>170.35572199999999</v>
      </c>
      <c r="D24" s="8">
        <v>65.75369299999997</v>
      </c>
    </row>
    <row r="25" spans="1:4" x14ac:dyDescent="0.2">
      <c r="A25" s="18">
        <v>41090</v>
      </c>
      <c r="B25" s="8">
        <v>99.785496999999992</v>
      </c>
      <c r="C25" s="8">
        <v>168.54342000000003</v>
      </c>
      <c r="D25" s="8">
        <v>68.757923000000019</v>
      </c>
    </row>
    <row r="26" spans="1:4" x14ac:dyDescent="0.2">
      <c r="A26" s="18">
        <v>41182</v>
      </c>
      <c r="B26" s="8">
        <v>98.832145999999995</v>
      </c>
      <c r="C26" s="8">
        <v>169.31571</v>
      </c>
      <c r="D26" s="8">
        <v>70.483564000000001</v>
      </c>
    </row>
    <row r="27" spans="1:4" x14ac:dyDescent="0.2">
      <c r="A27" s="18">
        <v>41274</v>
      </c>
      <c r="B27" s="8">
        <v>100.46809000000002</v>
      </c>
      <c r="C27" s="8">
        <v>170.74170799999993</v>
      </c>
      <c r="D27" s="8">
        <v>70.273617999999942</v>
      </c>
    </row>
    <row r="28" spans="1:4" x14ac:dyDescent="0.2">
      <c r="A28" s="18">
        <v>41364</v>
      </c>
      <c r="B28" s="8">
        <v>100.163594</v>
      </c>
      <c r="C28" s="8">
        <v>171.61736200000001</v>
      </c>
      <c r="D28" s="8">
        <v>71.453768000000025</v>
      </c>
    </row>
    <row r="29" spans="1:4" x14ac:dyDescent="0.2">
      <c r="A29" s="18">
        <v>41455</v>
      </c>
      <c r="B29" s="8">
        <v>101.50571600000001</v>
      </c>
      <c r="C29" s="8">
        <v>176.13468799999998</v>
      </c>
      <c r="D29" s="8">
        <v>74.62897199999999</v>
      </c>
    </row>
    <row r="30" spans="1:4" x14ac:dyDescent="0.2">
      <c r="A30" s="18">
        <v>41547</v>
      </c>
      <c r="B30" s="8">
        <v>99.804659999999984</v>
      </c>
      <c r="C30" s="8">
        <v>175.34605100000002</v>
      </c>
      <c r="D30" s="8">
        <v>75.541391000000019</v>
      </c>
    </row>
    <row r="31" spans="1:4" x14ac:dyDescent="0.2">
      <c r="A31" s="18">
        <v>41639</v>
      </c>
      <c r="B31" s="8">
        <v>99.987782999999993</v>
      </c>
      <c r="C31" s="8">
        <v>184.09257599999998</v>
      </c>
      <c r="D31" s="8">
        <v>84.104792999999972</v>
      </c>
    </row>
    <row r="32" spans="1:4" x14ac:dyDescent="0.2">
      <c r="A32" s="18">
        <v>41729</v>
      </c>
      <c r="B32" s="8">
        <v>98.541714999999996</v>
      </c>
      <c r="C32" s="8">
        <v>192.07166199999998</v>
      </c>
      <c r="D32" s="8">
        <v>93.529946999999979</v>
      </c>
    </row>
    <row r="33" spans="1:5" x14ac:dyDescent="0.2">
      <c r="A33" s="18">
        <v>41820</v>
      </c>
      <c r="B33" s="8">
        <v>98.599904999999993</v>
      </c>
      <c r="C33" s="8">
        <v>192.40647000000004</v>
      </c>
      <c r="D33" s="8">
        <v>93.806565000000035</v>
      </c>
    </row>
    <row r="34" spans="1:5" x14ac:dyDescent="0.2">
      <c r="A34" s="18">
        <v>41912</v>
      </c>
      <c r="B34" s="8">
        <v>97.31377599999999</v>
      </c>
      <c r="C34" s="8">
        <v>193.90990599999998</v>
      </c>
      <c r="D34" s="8">
        <v>96.596130000000002</v>
      </c>
    </row>
    <row r="35" spans="1:5" x14ac:dyDescent="0.2">
      <c r="A35" s="18">
        <v>42004</v>
      </c>
      <c r="B35" s="8">
        <v>94.176046999999997</v>
      </c>
      <c r="C35" s="8">
        <v>197.26715600000003</v>
      </c>
      <c r="D35" s="8">
        <v>103.09110900000003</v>
      </c>
    </row>
    <row r="36" spans="1:5" x14ac:dyDescent="0.2">
      <c r="A36" s="18">
        <v>42094</v>
      </c>
      <c r="B36" s="8">
        <v>90.232672000000008</v>
      </c>
      <c r="C36" s="8">
        <v>199.31098600000001</v>
      </c>
      <c r="D36" s="8">
        <v>109.07831399999999</v>
      </c>
    </row>
    <row r="37" spans="1:5" x14ac:dyDescent="0.2">
      <c r="A37" s="18">
        <v>42185</v>
      </c>
      <c r="B37" s="8">
        <v>89.132024000000001</v>
      </c>
      <c r="C37" s="8">
        <v>199.49506200000002</v>
      </c>
      <c r="D37" s="8">
        <v>110.363038</v>
      </c>
    </row>
    <row r="38" spans="1:5" x14ac:dyDescent="0.2">
      <c r="A38" s="18">
        <v>42277</v>
      </c>
      <c r="B38" s="8">
        <v>86.804906000000003</v>
      </c>
      <c r="C38" s="8">
        <v>197.14851899999999</v>
      </c>
      <c r="D38" s="8">
        <v>110.34361299999999</v>
      </c>
    </row>
    <row r="39" spans="1:5" x14ac:dyDescent="0.2">
      <c r="A39" s="18">
        <v>42369</v>
      </c>
      <c r="B39" s="8">
        <v>85.917134000000004</v>
      </c>
      <c r="C39" s="8">
        <v>208.07714099999998</v>
      </c>
      <c r="D39" s="8">
        <v>122.16000699999996</v>
      </c>
      <c r="E39" s="10"/>
    </row>
    <row r="40" spans="1:5" x14ac:dyDescent="0.2">
      <c r="A40" s="18">
        <v>42460</v>
      </c>
      <c r="B40" s="8">
        <v>87.261994999999999</v>
      </c>
      <c r="C40" s="8">
        <v>211.41043299999998</v>
      </c>
      <c r="D40" s="8">
        <v>124.148438</v>
      </c>
    </row>
    <row r="41" spans="1:5" x14ac:dyDescent="0.2">
      <c r="A41" s="18">
        <v>42551</v>
      </c>
      <c r="B41" s="8">
        <v>86.831823999999997</v>
      </c>
      <c r="C41" s="8">
        <v>212.001203</v>
      </c>
      <c r="D41" s="8">
        <v>125.16937900000001</v>
      </c>
    </row>
    <row r="42" spans="1:5" x14ac:dyDescent="0.2">
      <c r="A42" s="18">
        <v>42643</v>
      </c>
      <c r="B42" s="8">
        <v>86.637281000000002</v>
      </c>
      <c r="C42" s="8">
        <v>217.15767399999999</v>
      </c>
      <c r="D42" s="8">
        <v>130.52039299999998</v>
      </c>
    </row>
    <row r="43" spans="1:5" x14ac:dyDescent="0.2">
      <c r="A43" s="18">
        <v>42735</v>
      </c>
      <c r="B43" s="8">
        <v>87.126960999999994</v>
      </c>
      <c r="C43" s="8">
        <v>221.27643</v>
      </c>
      <c r="D43" s="8">
        <v>134.14946900000001</v>
      </c>
    </row>
    <row r="44" spans="1:5" x14ac:dyDescent="0.2">
      <c r="A44" s="18">
        <v>42825</v>
      </c>
      <c r="B44" s="8">
        <v>88.331967000000006</v>
      </c>
      <c r="C44" s="8">
        <v>229.74188599999999</v>
      </c>
      <c r="D44" s="8">
        <v>141.409919</v>
      </c>
    </row>
    <row r="45" spans="1:5" x14ac:dyDescent="0.2">
      <c r="A45" s="18">
        <v>42916</v>
      </c>
      <c r="B45" s="8">
        <v>91.583368000000007</v>
      </c>
      <c r="C45" s="8">
        <v>236.225987</v>
      </c>
      <c r="D45" s="8">
        <v>144.642619</v>
      </c>
    </row>
    <row r="46" spans="1:5" x14ac:dyDescent="0.2">
      <c r="A46" s="18">
        <v>43008</v>
      </c>
      <c r="B46" s="8">
        <v>93.868230999999994</v>
      </c>
      <c r="C46" s="8">
        <v>245.49472800000001</v>
      </c>
      <c r="D46" s="8">
        <v>151.626497</v>
      </c>
    </row>
    <row r="47" spans="1:5" x14ac:dyDescent="0.2">
      <c r="A47" s="18">
        <v>43100</v>
      </c>
      <c r="B47" s="8">
        <v>88.640748000000002</v>
      </c>
      <c r="C47" s="8">
        <v>253.283207</v>
      </c>
      <c r="D47" s="8">
        <v>164.642459</v>
      </c>
    </row>
    <row r="48" spans="1:5" x14ac:dyDescent="0.2">
      <c r="A48" s="18">
        <v>43190</v>
      </c>
      <c r="B48" s="8">
        <v>91.421000000000006</v>
      </c>
      <c r="C48" s="8">
        <v>255.06331700000001</v>
      </c>
      <c r="D48" s="8">
        <v>163.643</v>
      </c>
    </row>
    <row r="49" spans="1:4" x14ac:dyDescent="0.2">
      <c r="A49" s="18">
        <v>43281</v>
      </c>
      <c r="B49" s="8">
        <v>92.082999999999998</v>
      </c>
      <c r="C49" s="8">
        <v>250.942992</v>
      </c>
      <c r="D49" s="8">
        <v>158.86000000000001</v>
      </c>
    </row>
    <row r="50" spans="1:4" x14ac:dyDescent="0.2">
      <c r="A50" s="18">
        <v>43373</v>
      </c>
      <c r="B50" s="8">
        <v>92.930999999999997</v>
      </c>
      <c r="C50" s="8">
        <v>250.46817000000001</v>
      </c>
      <c r="D50" s="8">
        <v>157.53700000000001</v>
      </c>
    </row>
    <row r="51" spans="1:4" x14ac:dyDescent="0.2">
      <c r="A51" s="18">
        <v>43465</v>
      </c>
      <c r="B51" s="8">
        <v>93.796999999999997</v>
      </c>
      <c r="C51" s="8">
        <v>249.141639</v>
      </c>
      <c r="D51" s="8">
        <v>155.345</v>
      </c>
    </row>
    <row r="52" spans="1:4" x14ac:dyDescent="0.2">
      <c r="A52" s="18">
        <v>43555</v>
      </c>
      <c r="B52" s="8">
        <v>98.230999999999995</v>
      </c>
      <c r="C52" s="8">
        <v>254.373876</v>
      </c>
      <c r="D52" s="8">
        <v>156.143</v>
      </c>
    </row>
    <row r="53" spans="1:4" x14ac:dyDescent="0.2">
      <c r="B53" s="8">
        <v>0.84799999999999898</v>
      </c>
      <c r="C53" s="8">
        <v>-0.47482199999998898</v>
      </c>
      <c r="D53" s="8">
        <v>-1.3230000000000075</v>
      </c>
    </row>
    <row r="54" spans="1:4" x14ac:dyDescent="0.2">
      <c r="B54" s="25">
        <v>9.2090831098031022E-3</v>
      </c>
      <c r="C54" s="25">
        <v>-1.8921508674766617E-3</v>
      </c>
      <c r="D54" s="25">
        <v>-8.3280876243233496E-3</v>
      </c>
    </row>
    <row r="55" spans="1:4" x14ac:dyDescent="0.2">
      <c r="B55" s="8"/>
      <c r="C55" s="8"/>
      <c r="D55" s="8"/>
    </row>
    <row r="56" spans="1:4" x14ac:dyDescent="0.2">
      <c r="B56" s="8"/>
      <c r="C56" s="8"/>
      <c r="D56" s="8"/>
    </row>
    <row r="57" spans="1:4" x14ac:dyDescent="0.2">
      <c r="B57" s="8"/>
      <c r="C57" s="8"/>
      <c r="D57" s="8"/>
    </row>
    <row r="58" spans="1:4" x14ac:dyDescent="0.2">
      <c r="B58" s="8"/>
      <c r="C58" s="8"/>
      <c r="D58" s="8"/>
    </row>
    <row r="59" spans="1:4" x14ac:dyDescent="0.2">
      <c r="B59" s="8"/>
      <c r="C59" s="8"/>
      <c r="D59" s="8"/>
    </row>
    <row r="60" spans="1:4" x14ac:dyDescent="0.2">
      <c r="B60" s="8"/>
      <c r="C60" s="8"/>
      <c r="D60" s="8"/>
    </row>
    <row r="61" spans="1:4" x14ac:dyDescent="0.2">
      <c r="B61" s="8"/>
      <c r="C61" s="8"/>
      <c r="D61" s="8"/>
    </row>
    <row r="62" spans="1:4" x14ac:dyDescent="0.2">
      <c r="B62" s="8"/>
      <c r="C62" s="8"/>
      <c r="D62" s="8"/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5F14CC-40B2-4B10-A032-FF1A7F009924}"/>
</file>

<file path=customXml/itemProps2.xml><?xml version="1.0" encoding="utf-8"?>
<ds:datastoreItem xmlns:ds="http://schemas.openxmlformats.org/officeDocument/2006/customXml" ds:itemID="{FFB954E3-1548-4B6E-8AB7-E254E821E3FD}"/>
</file>

<file path=customXml/itemProps3.xml><?xml version="1.0" encoding="utf-8"?>
<ds:datastoreItem xmlns:ds="http://schemas.openxmlformats.org/officeDocument/2006/customXml" ds:itemID="{6445D60C-1AE8-404F-A0DA-C8650273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7</vt:i4>
      </vt:variant>
      <vt:variant>
        <vt:lpstr>תרשימים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14" baseType="lpstr">
      <vt:lpstr>לוח</vt:lpstr>
      <vt:lpstr>נתונים1</vt:lpstr>
      <vt:lpstr>נתונים2</vt:lpstr>
      <vt:lpstr>נתונים3</vt:lpstr>
      <vt:lpstr>נתונים4</vt:lpstr>
      <vt:lpstr>נתונים5</vt:lpstr>
      <vt:lpstr>נתונים6</vt:lpstr>
      <vt:lpstr>תרשים1</vt:lpstr>
      <vt:lpstr>תרשים2</vt:lpstr>
      <vt:lpstr>תרשים3</vt:lpstr>
      <vt:lpstr>תרשים4</vt:lpstr>
      <vt:lpstr>תרשים5</vt:lpstr>
      <vt:lpstr>תרשים6</vt:lpstr>
      <vt:lpstr>chart1line1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ברטה אגמון לינקר</dc:creator>
  <cp:lastModifiedBy>מיטל רפאלי</cp:lastModifiedBy>
  <cp:lastPrinted>2019-06-18T06:47:09Z</cp:lastPrinted>
  <dcterms:created xsi:type="dcterms:W3CDTF">2019-06-17T08:55:22Z</dcterms:created>
  <dcterms:modified xsi:type="dcterms:W3CDTF">2019-06-18T06:47:24Z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