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19320" windowHeight="7740" activeTab="2"/>
  </bookViews>
  <sheets>
    <sheet name="איור 1 גברים" sheetId="7" r:id="rId1"/>
    <sheet name="איור 1 נשים" sheetId="6" r:id="rId2"/>
    <sheet name="נתונים איור 1 נשים" sheetId="5" r:id="rId3"/>
    <sheet name="נתונים איור 1 גברים" sheetId="4" r:id="rId4"/>
    <sheet name="לוח 1" sheetId="8" r:id="rId5"/>
    <sheet name="לוח 2" sheetId="9" r:id="rId6"/>
    <sheet name="לוח 3" sheetId="1" r:id="rId7"/>
    <sheet name="לוח 4" sheetId="3" r:id="rId8"/>
    <sheet name="איור 2" sheetId="2" r:id="rId9"/>
  </sheets>
  <externalReferences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I38" i="5" l="1"/>
  <c r="D11" i="2" l="1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</calcChain>
</file>

<file path=xl/sharedStrings.xml><?xml version="1.0" encoding="utf-8"?>
<sst xmlns="http://schemas.openxmlformats.org/spreadsheetml/2006/main" count="362" uniqueCount="160">
  <si>
    <t>קבוצות הגיל והמגדר ברגרסיית dif-in-dif</t>
  </si>
  <si>
    <t>גברים</t>
  </si>
  <si>
    <t>נשים</t>
  </si>
  <si>
    <t>המשתנה המסביר</t>
  </si>
  <si>
    <t>***</t>
  </si>
  <si>
    <t>שיעור יצירת המשרות במשק</t>
  </si>
  <si>
    <t>הגיל (בשנים)</t>
  </si>
  <si>
    <t>**</t>
  </si>
  <si>
    <t>השתייכות לקבוצת הניסוי</t>
  </si>
  <si>
    <t>התקופה 2010 עד 2013</t>
  </si>
  <si>
    <t>מספר המשרות הנוספות שהחזיק העובד</t>
  </si>
  <si>
    <t>שילוב עם עבודה  כעצמאי/ת</t>
  </si>
  <si>
    <t>עולה חדש (יחסית לילידי ארץ)</t>
  </si>
  <si>
    <t>שנות העלייה 1947-1960</t>
  </si>
  <si>
    <t>*</t>
  </si>
  <si>
    <t>שנות העלייה 1961-1989</t>
  </si>
  <si>
    <t>שנות העלייה 1990-1991</t>
  </si>
  <si>
    <t>שנות העלייה 1992-2000</t>
  </si>
  <si>
    <t>שנות העלייה 2001+</t>
  </si>
  <si>
    <t>המצב המשפחתי (יחסית לרווק/ה)</t>
  </si>
  <si>
    <t xml:space="preserve">  נשוי/נשואה</t>
  </si>
  <si>
    <t xml:space="preserve">  גרוש/ה</t>
  </si>
  <si>
    <t xml:space="preserve">  אלמן/ה</t>
  </si>
  <si>
    <t>משך מרבי של הפסקת עבודה תוך-שנתית (בחודשים)</t>
  </si>
  <si>
    <t>חרדי</t>
  </si>
  <si>
    <t xml:space="preserve"> </t>
  </si>
  <si>
    <t>הכנסה מפנסיה של בן הזוג</t>
  </si>
  <si>
    <t>הכנסה משכר של בן הזוג</t>
  </si>
  <si>
    <t>הכנסה מפנסיה</t>
  </si>
  <si>
    <t xml:space="preserve">מחוז (יחסית לאיזור יהודה ושומרון) </t>
  </si>
  <si>
    <t xml:space="preserve">  ירושלים</t>
  </si>
  <si>
    <t xml:space="preserve">  הצפון</t>
  </si>
  <si>
    <t xml:space="preserve">  חיפה</t>
  </si>
  <si>
    <t xml:space="preserve">  המרכז</t>
  </si>
  <si>
    <t xml:space="preserve">  תל אביב</t>
  </si>
  <si>
    <t xml:space="preserve">  הדרום</t>
  </si>
  <si>
    <t xml:space="preserve">רמות המובהקות על פי Chi-square מסומנות כ-: *** ( 10% ) , ** (5%), * (עד 1%) </t>
  </si>
  <si>
    <t>upper</t>
  </si>
  <si>
    <t>point</t>
  </si>
  <si>
    <t>Lower</t>
  </si>
  <si>
    <r>
      <t>איור 2
האומד להפרש ההפרשים ורווחי בר-הסמך</t>
    </r>
    <r>
      <rPr>
        <vertAlign val="superscript"/>
        <sz val="12"/>
        <color theme="1"/>
        <rFont val="David"/>
        <family val="2"/>
        <charset val="177"/>
      </rPr>
      <t>1</t>
    </r>
    <r>
      <rPr>
        <b/>
        <sz val="12"/>
        <color theme="1"/>
        <rFont val="David"/>
        <family val="2"/>
        <charset val="177"/>
      </rPr>
      <t xml:space="preserve"> לפי גרסאות המודל</t>
    </r>
  </si>
  <si>
    <t>המודל הבסיסי</t>
  </si>
  <si>
    <t>בדיקה 1</t>
  </si>
  <si>
    <t>בדיקה 2</t>
  </si>
  <si>
    <t>בדיקה 3</t>
  </si>
  <si>
    <t>לוח 4
תוצאות הרגרסיה של הפרש ההפרשים: האפקט הדיפרנציאלי (באחוזים) בקבוצת הניסוי אחרי יישום החוק, 2010—2013 לעומת 2004—2006</t>
  </si>
  <si>
    <r>
      <t>אפקט אמיתי</t>
    </r>
    <r>
      <rPr>
        <vertAlign val="superscript"/>
        <sz val="12"/>
        <color theme="1"/>
        <rFont val="David"/>
        <family val="2"/>
        <charset val="177"/>
      </rPr>
      <t>1</t>
    </r>
  </si>
  <si>
    <r>
      <t>אפקט פלצבו</t>
    </r>
    <r>
      <rPr>
        <vertAlign val="superscript"/>
        <sz val="12"/>
        <color theme="1"/>
        <rFont val="David"/>
        <family val="2"/>
        <charset val="177"/>
      </rPr>
      <t>1</t>
    </r>
  </si>
  <si>
    <t>האומד</t>
  </si>
  <si>
    <t xml:space="preserve">האומד </t>
  </si>
  <si>
    <t>פאנל א': מחליפי מעסיק שלא קיבלו פיצויי פיטורין</t>
  </si>
  <si>
    <t>**5.1%-</t>
  </si>
  <si>
    <t>0.05</t>
  </si>
  <si>
    <t>2.4%-</t>
  </si>
  <si>
    <t xml:space="preserve"> ***6.7%-</t>
  </si>
  <si>
    <t>0.01</t>
  </si>
  <si>
    <t>1.1%-</t>
  </si>
  <si>
    <t>**4.9%-</t>
  </si>
  <si>
    <t>4.3%-</t>
  </si>
  <si>
    <t xml:space="preserve">***9.0%- </t>
  </si>
  <si>
    <t>&lt;0.001</t>
  </si>
  <si>
    <t>3.4%-</t>
  </si>
  <si>
    <t>year</t>
  </si>
  <si>
    <t>age_grp</t>
  </si>
  <si>
    <t>vol</t>
  </si>
  <si>
    <t>35-44</t>
  </si>
  <si>
    <t>45-54</t>
  </si>
  <si>
    <t>55-67</t>
  </si>
  <si>
    <t>55-62</t>
  </si>
  <si>
    <r>
      <t>לוח 1
הוותק הממוצע אצל המעסיק: השוואה לפי קבוצות גיל</t>
    </r>
    <r>
      <rPr>
        <b/>
        <vertAlign val="superscript"/>
        <sz val="12"/>
        <color theme="1"/>
        <rFont val="David"/>
        <family val="2"/>
        <charset val="177"/>
      </rPr>
      <t>1</t>
    </r>
    <r>
      <rPr>
        <b/>
        <sz val="12"/>
        <color theme="1"/>
        <rFont val="David"/>
        <family val="2"/>
        <charset val="177"/>
      </rPr>
      <t xml:space="preserve"> ותקופת הצמיחה –
 2004 עד 2006 ו-2010 עד 2013</t>
    </r>
  </si>
  <si>
    <t>התקופה</t>
  </si>
  <si>
    <t>קבוצת הגיל</t>
  </si>
  <si>
    <t>2006—2004</t>
  </si>
  <si>
    <t xml:space="preserve">44—35 </t>
  </si>
  <si>
    <t>(5.2)</t>
  </si>
  <si>
    <t>(4.3)</t>
  </si>
  <si>
    <t xml:space="preserve">54—45 </t>
  </si>
  <si>
    <t>(8.8)</t>
  </si>
  <si>
    <t>(8.0)</t>
  </si>
  <si>
    <t>+55</t>
  </si>
  <si>
    <t>(10.4)</t>
  </si>
  <si>
    <t>(10.8)</t>
  </si>
  <si>
    <t>2013—2010</t>
  </si>
  <si>
    <t>(5.3)</t>
  </si>
  <si>
    <t>(4.8)</t>
  </si>
  <si>
    <t>(8.4)</t>
  </si>
  <si>
    <t>(7.7)</t>
  </si>
  <si>
    <t>(11.1)</t>
  </si>
  <si>
    <t>(11.4)</t>
  </si>
  <si>
    <t>המקור: עיבודי בנק ישראל למדגם מקובץ השכירים של רשות המסים.</t>
  </si>
  <si>
    <t>לוח 2
יצירת המשרות החדשות ושיעור מחליפי המעסיק לפי גודל הפירמה: 
השוואה בין שתי תקופות צמיחה – 2004 עד 2006 ו-2010 עד 2013</t>
  </si>
  <si>
    <t>שיעור הצמיחה הממוצע של התוצר העסקי</t>
  </si>
  <si>
    <t xml:space="preserve">עד 20 </t>
  </si>
  <si>
    <t>(0.6)</t>
  </si>
  <si>
    <t>49—20</t>
  </si>
  <si>
    <t>(0.4)</t>
  </si>
  <si>
    <t>99—50</t>
  </si>
  <si>
    <t>(0.2)</t>
  </si>
  <si>
    <t>249—100</t>
  </si>
  <si>
    <t>(0.8)</t>
  </si>
  <si>
    <t>&gt;250</t>
  </si>
  <si>
    <t>(0.3)</t>
  </si>
  <si>
    <t>(0.5)</t>
  </si>
  <si>
    <t>המקור: עיבודי בנק ישראל למדגם מקובץ השכירים של רשות המסים, סקר המעסיקים של משרד הכלכלה ונתוני החשבונאות הלאומית של הלמ"ס.</t>
  </si>
  <si>
    <r>
      <t>לוח 3
המשתנים המפקחים ברגרסיות פואסוניות של הפרש ההפרשים: 
תרומותיהם להסבר השינוי במוביליות יחסית לשיעור המוביליות הבסיסי</t>
    </r>
    <r>
      <rPr>
        <b/>
        <vertAlign val="superscript"/>
        <sz val="12"/>
        <color theme="1"/>
        <rFont val="David"/>
        <family val="2"/>
        <charset val="177"/>
      </rPr>
      <t>1</t>
    </r>
    <r>
      <rPr>
        <b/>
        <sz val="12"/>
        <color theme="1"/>
        <rFont val="David"/>
        <family val="2"/>
        <charset val="177"/>
      </rPr>
      <t xml:space="preserve"> (המשתנה המוסבר: החליף/ לא החליף)</t>
    </r>
  </si>
  <si>
    <r>
      <t xml:space="preserve">1 </t>
    </r>
    <r>
      <rPr>
        <sz val="12"/>
        <color theme="1"/>
        <rFont val="David"/>
        <family val="2"/>
        <charset val="177"/>
      </rPr>
      <t>קבוצת הגיל המבוגרת כוללת נשים בנות 55—62 וגברים בני 55—67.</t>
    </r>
  </si>
  <si>
    <t>סטיית התקן</t>
  </si>
  <si>
    <t>נשים סטיית התקן</t>
  </si>
  <si>
    <t xml:space="preserve">נשים הוותק הממוצע אצל המעסיק (בשנים) </t>
  </si>
  <si>
    <t>גברים סטיית התקן</t>
  </si>
  <si>
    <t xml:space="preserve">גברים הוותק הממוצע אצל המעסיק (בשנים) </t>
  </si>
  <si>
    <r>
      <t xml:space="preserve">גודל החברה שהעובד עובר אליה 
</t>
    </r>
    <r>
      <rPr>
        <sz val="12"/>
        <color theme="1"/>
        <rFont val="David"/>
        <family val="2"/>
        <charset val="177"/>
      </rPr>
      <t>(לפי מספר העובדים)</t>
    </r>
  </si>
  <si>
    <r>
      <t xml:space="preserve">שיעור המשרות החדשות בסך המשרות 
</t>
    </r>
    <r>
      <rPr>
        <sz val="12"/>
        <color theme="1"/>
        <rFont val="David"/>
        <family val="2"/>
        <charset val="177"/>
      </rPr>
      <t>(הממוצע השנתי)</t>
    </r>
  </si>
  <si>
    <r>
      <t xml:space="preserve">שיעור העובדים 
שהחליפו מעסיק
</t>
    </r>
    <r>
      <rPr>
        <sz val="12"/>
        <color theme="1"/>
        <rFont val="David"/>
        <family val="2"/>
        <charset val="177"/>
      </rPr>
      <t>(מהשכירים, הממוצע השנתי)</t>
    </r>
    <r>
      <rPr>
        <b/>
        <sz val="12"/>
        <color theme="1"/>
        <rFont val="David"/>
        <family val="2"/>
        <charset val="177"/>
      </rPr>
      <t>: נשים</t>
    </r>
  </si>
  <si>
    <r>
      <t xml:space="preserve">שיעור העובדים 
שהחליפו מעסיק
</t>
    </r>
    <r>
      <rPr>
        <sz val="12"/>
        <color theme="1"/>
        <rFont val="David"/>
        <family val="2"/>
        <charset val="177"/>
      </rPr>
      <t>(מהשכירים, הממוצע השנתי)</t>
    </r>
    <r>
      <rPr>
        <b/>
        <sz val="12"/>
        <color theme="1"/>
        <rFont val="David"/>
        <family val="2"/>
        <charset val="177"/>
      </rPr>
      <t>: גברים</t>
    </r>
  </si>
  <si>
    <r>
      <t>שיעור בסיס</t>
    </r>
    <r>
      <rPr>
        <vertAlign val="superscript"/>
        <sz val="12"/>
        <color theme="1"/>
        <rFont val="David"/>
        <family val="2"/>
        <charset val="177"/>
      </rPr>
      <t>1</t>
    </r>
  </si>
  <si>
    <r>
      <t>השכלה גבוהה</t>
    </r>
    <r>
      <rPr>
        <vertAlign val="superscript"/>
        <sz val="12"/>
        <color theme="1"/>
        <rFont val="David"/>
        <family val="2"/>
        <charset val="177"/>
      </rPr>
      <t>2</t>
    </r>
  </si>
  <si>
    <r>
      <t>נטיה לעבודה פחות מ-30 שעות בשבוע</t>
    </r>
    <r>
      <rPr>
        <vertAlign val="superscript"/>
        <sz val="12"/>
        <color theme="1"/>
        <rFont val="David"/>
        <family val="2"/>
        <charset val="177"/>
      </rPr>
      <t>2</t>
    </r>
  </si>
  <si>
    <r>
      <t>אפקט dif-in-dif</t>
    </r>
    <r>
      <rPr>
        <b/>
        <vertAlign val="superscript"/>
        <sz val="12"/>
        <rFont val="David"/>
        <family val="2"/>
        <charset val="177"/>
      </rPr>
      <t>3</t>
    </r>
    <r>
      <rPr>
        <b/>
        <sz val="12"/>
        <rFont val="David"/>
        <family val="2"/>
        <charset val="177"/>
      </rPr>
      <t xml:space="preserve"> </t>
    </r>
  </si>
  <si>
    <r>
      <t>מספר התצפיות ברגרסיה</t>
    </r>
    <r>
      <rPr>
        <vertAlign val="superscript"/>
        <sz val="12"/>
        <color theme="1"/>
        <rFont val="David"/>
        <family val="2"/>
        <charset val="177"/>
      </rPr>
      <t>4</t>
    </r>
  </si>
  <si>
    <r>
      <rPr>
        <vertAlign val="superscript"/>
        <sz val="12"/>
        <color theme="1"/>
        <rFont val="David"/>
        <family val="2"/>
        <charset val="177"/>
      </rPr>
      <t>1</t>
    </r>
    <r>
      <rPr>
        <sz val="12"/>
        <color theme="1"/>
        <rFont val="David"/>
        <family val="2"/>
        <charset val="177"/>
      </rPr>
      <t>      שיעור הבסיס שווה לאקספוננט (מעריך) מהקבוע בכל רגרסיה, והוא מבטא את שיעור המוביליות בקרב השכירים השייכים לקטגוריות הבסיס, כלומר השכירים המשתייכים לקבוצת הביקורת בתקופה 2004—2006, ילידי הארץ, רווקים, לא-חרדים, ללא השכלה גבוהה, עובדים במשרות מלאות, אינם מחזיקים במשרות כפולות, אינם משלבים עבודה כשכיר עם עבודה כעצמאי, אינם מקבלים פנסיה, ללא הכנסות מפנסיה או שכר של בן הזוג.</t>
    </r>
  </si>
  <si>
    <r>
      <rPr>
        <vertAlign val="superscript"/>
        <sz val="12"/>
        <color theme="1"/>
        <rFont val="David"/>
        <family val="2"/>
        <charset val="177"/>
      </rPr>
      <t>2</t>
    </r>
    <r>
      <rPr>
        <sz val="12"/>
        <color theme="1"/>
        <rFont val="David"/>
        <family val="2"/>
        <charset val="177"/>
      </rPr>
      <t>       ההסתברות להיות בעל השכלה של 16 שנות לימוד או יותר/ לעבוד במשרה חלקית. היא נאמדת על פי התאמה סטטיסטית בין קובץ השכירים לקובץ סקר ההכנסות (לאותה שנה או לשנה קרובה). ההתאמה הסטטיסטית נערכה בחתכים של קבוצות גיל ומצב משפחתי (נשואים/ לא נשואים).</t>
    </r>
  </si>
  <si>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      האינטראקציה בין השתייכות לקבוצת הטיפול לבין התקופה 2010—2013.</t>
    </r>
  </si>
  <si>
    <r>
      <rPr>
        <vertAlign val="superscript"/>
        <sz val="12"/>
        <color theme="1"/>
        <rFont val="David"/>
        <family val="2"/>
        <charset val="177"/>
      </rPr>
      <t>4</t>
    </r>
    <r>
      <rPr>
        <sz val="12"/>
        <color theme="1"/>
        <rFont val="David"/>
        <family val="2"/>
        <charset val="177"/>
      </rPr>
      <t>     בניכוי תצפיות שחוזרות על אותו שכיר בתוך כל תקופה.</t>
    </r>
  </si>
  <si>
    <t>נשים: הניסוי 45—54, הביקורת 35—44</t>
  </si>
  <si>
    <t>נשים: הניסוי 55—60, הביקורת 45—54</t>
  </si>
  <si>
    <t>גברים: הניסוי 45—54, הביקורת 35—44</t>
  </si>
  <si>
    <t>גברים: הניסוי 55—65, הביקורת 45—54</t>
  </si>
  <si>
    <t>עמודה1</t>
  </si>
  <si>
    <t>רמות המובהקות</t>
  </si>
  <si>
    <t>רמות המובהקות2</t>
  </si>
  <si>
    <t>רמות המובהקות3</t>
  </si>
  <si>
    <t>רמות המובהקות4</t>
  </si>
  <si>
    <r>
      <t>(69,052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</si>
  <si>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(92,739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</si>
  <si>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(66,634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</si>
  <si>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(95,388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</si>
  <si>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פאנל ב': מחליפי מעסיק שלא קיבלו פיצויי פיטורין ועבדו יותר משנה</t>
    </r>
    <r>
      <rPr>
        <vertAlign val="superscript"/>
        <sz val="12"/>
        <color theme="1"/>
        <rFont val="David"/>
        <family val="2"/>
        <charset val="177"/>
      </rPr>
      <t>2</t>
    </r>
  </si>
  <si>
    <r>
      <t>(60,766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</si>
  <si>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(81,035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</si>
  <si>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(52,934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</si>
  <si>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t>(82,896 תצפיות</t>
    </r>
    <r>
      <rPr>
        <vertAlign val="superscript"/>
        <sz val="12"/>
        <color theme="1"/>
        <rFont val="David"/>
        <family val="2"/>
        <charset val="177"/>
      </rPr>
      <t>3</t>
    </r>
    <r>
      <rPr>
        <sz val="12"/>
        <color theme="1"/>
        <rFont val="David"/>
        <family val="2"/>
        <charset val="177"/>
      </rPr>
      <t>)</t>
    </r>
  </si>
  <si>
    <r>
      <rPr>
        <vertAlign val="superscript"/>
        <sz val="12"/>
        <color theme="1"/>
        <rFont val="Times New Roman"/>
        <family val="1"/>
        <scheme val="major"/>
      </rPr>
      <t>1 </t>
    </r>
    <r>
      <rPr>
        <vertAlign val="superscript"/>
        <sz val="12"/>
        <color theme="1"/>
        <rFont val="David"/>
        <family val="2"/>
        <charset val="177"/>
      </rPr>
      <t xml:space="preserve">          </t>
    </r>
    <r>
      <rPr>
        <sz val="12"/>
        <color theme="1"/>
        <rFont val="David"/>
        <family val="2"/>
        <charset val="177"/>
      </rPr>
      <t xml:space="preserve">*** מציין מובהקות ברמה של 99%. </t>
    </r>
  </si>
  <si>
    <r>
      <t xml:space="preserve">2          </t>
    </r>
    <r>
      <rPr>
        <sz val="12"/>
        <color theme="1"/>
        <rFont val="David"/>
        <family val="2"/>
        <charset val="177"/>
      </rPr>
      <t>גיל הפרישה בבדיקה זו הוא 65 לגברים ו-60 לנשים.</t>
    </r>
  </si>
  <si>
    <r>
      <t xml:space="preserve">3          </t>
    </r>
    <r>
      <rPr>
        <sz val="12"/>
        <color theme="1"/>
        <rFont val="David"/>
        <family val="2"/>
        <charset val="177"/>
      </rPr>
      <t>בניכוי תצפיות שחוזרות על אותו שכיר בתוך כל תקופה.</t>
    </r>
  </si>
  <si>
    <t>בני 45—54 לעומת בני 35—44</t>
  </si>
  <si>
    <r>
      <t>בני 55—גיל הפרישה</t>
    </r>
    <r>
      <rPr>
        <vertAlign val="superscript"/>
        <sz val="12"/>
        <color theme="1"/>
        <rFont val="David"/>
        <family val="2"/>
        <charset val="177"/>
      </rPr>
      <t>2</t>
    </r>
    <r>
      <rPr>
        <b/>
        <sz val="12"/>
        <color theme="1"/>
        <rFont val="David"/>
        <family val="2"/>
        <charset val="177"/>
      </rPr>
      <t xml:space="preserve">  לעומת בני 45—54 </t>
    </r>
  </si>
  <si>
    <t xml:space="preserve">Prob </t>
  </si>
  <si>
    <t>אפקט אמיתי</t>
  </si>
  <si>
    <t>אפקט פלצבו</t>
  </si>
  <si>
    <r>
      <t>המודל הבסיסי</t>
    </r>
    <r>
      <rPr>
        <sz val="12"/>
        <color theme="1"/>
        <rFont val="David"/>
        <family val="2"/>
        <charset val="177"/>
      </rPr>
      <t xml:space="preserve"> - קבוצות הניסוי כוללת גברים בני 55—65 ונשים בנות 55—60.</t>
    </r>
  </si>
  <si>
    <r>
      <t>בדיקה 1</t>
    </r>
    <r>
      <rPr>
        <sz val="12"/>
        <color theme="1"/>
        <rFont val="David"/>
        <family val="2"/>
        <charset val="177"/>
      </rPr>
      <t xml:space="preserve"> </t>
    </r>
    <r>
      <rPr>
        <b/>
        <sz val="12"/>
        <color rgb="FF000000"/>
        <rFont val="David"/>
        <family val="2"/>
        <charset val="177"/>
      </rPr>
      <t>–</t>
    </r>
    <r>
      <rPr>
        <sz val="12"/>
        <color rgb="FF000000"/>
        <rFont val="David"/>
        <family val="2"/>
        <charset val="177"/>
      </rPr>
      <t xml:space="preserve"> </t>
    </r>
    <r>
      <rPr>
        <sz val="12"/>
        <color theme="1"/>
        <rFont val="David"/>
        <family val="2"/>
        <charset val="177"/>
      </rPr>
      <t xml:space="preserve">  המודל הבסיסי בקרב שכירים שיש להם ותק של למעלה משנה אצל המעסיק.</t>
    </r>
  </si>
  <si>
    <r>
      <t>בדיקה 2</t>
    </r>
    <r>
      <rPr>
        <sz val="12"/>
        <color rgb="FF000000"/>
        <rFont val="David"/>
        <family val="2"/>
        <charset val="177"/>
      </rPr>
      <t xml:space="preserve"> </t>
    </r>
    <r>
      <rPr>
        <b/>
        <sz val="12"/>
        <color rgb="FF000000"/>
        <rFont val="David"/>
        <family val="2"/>
        <charset val="177"/>
      </rPr>
      <t>–</t>
    </r>
    <r>
      <rPr>
        <sz val="12"/>
        <color rgb="FF000000"/>
        <rFont val="David"/>
        <family val="2"/>
        <charset val="177"/>
      </rPr>
      <t xml:space="preserve"> </t>
    </r>
  </si>
  <si>
    <r>
      <t>גברים</t>
    </r>
    <r>
      <rPr>
        <sz val="12"/>
        <color rgb="FF000000"/>
        <rFont val="David"/>
        <family val="2"/>
        <charset val="177"/>
      </rPr>
      <t>: בני 55—65 לתקופה 2004—2006 ובני 57—67 לתקופה 2010—2013.</t>
    </r>
  </si>
  <si>
    <r>
      <t>נשים</t>
    </r>
    <r>
      <rPr>
        <sz val="12"/>
        <color rgb="FF000000"/>
        <rFont val="David"/>
        <family val="2"/>
        <charset val="177"/>
      </rPr>
      <t>: בנות 53—60 לתקופה 2004—2006 ובנות 55—62 לתקופה 2010—2013.</t>
    </r>
  </si>
  <si>
    <r>
      <t>בדיקה 3 –</t>
    </r>
    <r>
      <rPr>
        <sz val="12"/>
        <color rgb="FF000000"/>
        <rFont val="David"/>
        <family val="2"/>
        <charset val="177"/>
      </rPr>
      <t xml:space="preserve"> כמו בדיקה 2 בקרב שכירים שיש להם ותק של למעלה משנה אצל המעסיק.</t>
    </r>
  </si>
  <si>
    <r>
      <t xml:space="preserve">1          </t>
    </r>
    <r>
      <rPr>
        <sz val="12"/>
        <color theme="1"/>
        <rFont val="David"/>
        <family val="2"/>
        <charset val="177"/>
      </rPr>
      <t xml:space="preserve">רווח בר-סמך ברמת ביטחון של 95%.  </t>
    </r>
  </si>
  <si>
    <t>-4.1</t>
  </si>
  <si>
    <t>-6.7</t>
  </si>
  <si>
    <t>-9.3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</si>
</sst>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</numFmts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vertAlign val="superscript"/>
      <sz val="12"/>
      <color theme="1"/>
      <name val="David"/>
      <family val="2"/>
      <charset val="177"/>
    </font>
    <font>
      <b/>
      <sz val="14"/>
      <color rgb="FF46249C"/>
      <name val="David"/>
      <family val="2"/>
      <charset val="177"/>
    </font>
    <font>
      <b/>
      <sz val="12"/>
      <color theme="1"/>
      <name val="Calibri"/>
      <family val="2"/>
    </font>
    <font>
      <sz val="11"/>
      <color theme="1"/>
      <name val="Arial"/>
      <family val="2"/>
      <scheme val="minor"/>
    </font>
    <font>
      <b/>
      <vertAlign val="superscript"/>
      <sz val="12"/>
      <color theme="1"/>
      <name val="David"/>
      <family val="2"/>
      <charset val="177"/>
    </font>
    <font>
      <sz val="14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sz val="12"/>
      <name val="David"/>
      <family val="2"/>
      <charset val="177"/>
    </font>
    <font>
      <b/>
      <vertAlign val="superscript"/>
      <sz val="12"/>
      <name val="David"/>
      <family val="2"/>
      <charset val="177"/>
    </font>
    <font>
      <vertAlign val="superscript"/>
      <sz val="12"/>
      <color theme="1"/>
      <name val="Times New Roman"/>
      <family val="1"/>
      <scheme val="major"/>
    </font>
    <font>
      <vertAlign val="superscript"/>
      <sz val="12"/>
      <color theme="1"/>
      <name val="Times New Roman"/>
      <family val="1"/>
    </font>
    <font>
      <b/>
      <sz val="12"/>
      <color rgb="FF000000"/>
      <name val="David"/>
      <family val="2"/>
      <charset val="177"/>
    </font>
    <font>
      <sz val="12"/>
      <color rgb="FF000000"/>
      <name val="David"/>
      <family val="2"/>
      <charset val="177"/>
    </font>
    <font>
      <b/>
      <sz val="12"/>
      <color rgb="FF0070C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 readingOrder="2"/>
    </xf>
    <xf numFmtId="0" fontId="0" fillId="3" borderId="0" xfId="0" applyFill="1"/>
    <xf numFmtId="0" fontId="5" fillId="2" borderId="0" xfId="0" applyFont="1" applyFill="1"/>
    <xf numFmtId="0" fontId="0" fillId="0" borderId="0" xfId="0" applyBorder="1"/>
    <xf numFmtId="0" fontId="0" fillId="2" borderId="0" xfId="0" applyFill="1" applyBorder="1"/>
    <xf numFmtId="0" fontId="0" fillId="0" borderId="0" xfId="0" applyFont="1" applyAlignment="1">
      <alignment readingOrder="2"/>
    </xf>
    <xf numFmtId="165" fontId="0" fillId="0" borderId="0" xfId="2" applyNumberFormat="1" applyFont="1"/>
    <xf numFmtId="0" fontId="0" fillId="0" borderId="7" xfId="0" applyBorder="1"/>
    <xf numFmtId="0" fontId="0" fillId="0" borderId="11" xfId="0" applyBorder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/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readingOrder="2"/>
    </xf>
    <xf numFmtId="0" fontId="7" fillId="0" borderId="0" xfId="0" applyFont="1" applyAlignment="1">
      <alignment horizontal="right" vertical="top" readingOrder="2"/>
    </xf>
    <xf numFmtId="0" fontId="7" fillId="0" borderId="0" xfId="0" applyFont="1" applyAlignment="1">
      <alignment horizontal="right" vertical="center" readingOrder="2"/>
    </xf>
    <xf numFmtId="0" fontId="6" fillId="0" borderId="0" xfId="0" applyFont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/>
    </xf>
    <xf numFmtId="166" fontId="10" fillId="2" borderId="8" xfId="0" applyNumberFormat="1" applyFont="1" applyFill="1" applyBorder="1" applyAlignment="1">
      <alignment horizontal="center"/>
    </xf>
    <xf numFmtId="166" fontId="10" fillId="2" borderId="9" xfId="0" applyNumberFormat="1" applyFont="1" applyFill="1" applyBorder="1" applyAlignment="1">
      <alignment horizontal="center"/>
    </xf>
    <xf numFmtId="166" fontId="10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166" fontId="10" fillId="2" borderId="7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/>
    </xf>
    <xf numFmtId="166" fontId="10" fillId="2" borderId="6" xfId="0" applyNumberFormat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166" fontId="10" fillId="2" borderId="10" xfId="0" applyNumberFormat="1" applyFont="1" applyFill="1" applyBorder="1" applyAlignment="1">
      <alignment horizontal="center"/>
    </xf>
    <xf numFmtId="166" fontId="10" fillId="2" borderId="0" xfId="0" applyNumberFormat="1" applyFont="1" applyFill="1" applyBorder="1" applyAlignment="1">
      <alignment horizontal="center"/>
    </xf>
    <xf numFmtId="166" fontId="10" fillId="2" borderId="5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10" xfId="0" applyFont="1" applyFill="1" applyBorder="1"/>
    <xf numFmtId="0" fontId="10" fillId="2" borderId="0" xfId="0" applyFont="1" applyFill="1" applyBorder="1"/>
    <xf numFmtId="0" fontId="11" fillId="2" borderId="10" xfId="0" applyFont="1" applyFill="1" applyBorder="1"/>
    <xf numFmtId="0" fontId="4" fillId="2" borderId="0" xfId="0" applyFont="1" applyFill="1" applyAlignment="1">
      <alignment horizontal="right" vertical="center" readingOrder="2"/>
    </xf>
    <xf numFmtId="0" fontId="10" fillId="2" borderId="0" xfId="0" applyFont="1" applyFill="1" applyAlignment="1">
      <alignment horizontal="right" vertical="center" readingOrder="2"/>
    </xf>
    <xf numFmtId="0" fontId="2" fillId="2" borderId="9" xfId="0" applyFont="1" applyFill="1" applyBorder="1"/>
    <xf numFmtId="0" fontId="2" fillId="2" borderId="7" xfId="0" applyFont="1" applyFill="1" applyBorder="1"/>
    <xf numFmtId="0" fontId="2" fillId="2" borderId="6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5" xfId="0" applyFont="1" applyFill="1" applyBorder="1" applyAlignment="1">
      <alignment horizontal="center"/>
    </xf>
    <xf numFmtId="0" fontId="2" fillId="2" borderId="15" xfId="0" applyFont="1" applyFill="1" applyBorder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0" fillId="0" borderId="15" xfId="0" applyBorder="1"/>
    <xf numFmtId="0" fontId="2" fillId="2" borderId="15" xfId="0" applyFont="1" applyFill="1" applyBorder="1"/>
    <xf numFmtId="0" fontId="10" fillId="2" borderId="15" xfId="0" applyFont="1" applyFill="1" applyBorder="1" applyAlignment="1">
      <alignment horizontal="right"/>
    </xf>
    <xf numFmtId="166" fontId="10" fillId="2" borderId="15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0" fontId="2" fillId="2" borderId="16" xfId="0" applyFont="1" applyFill="1" applyBorder="1"/>
    <xf numFmtId="0" fontId="10" fillId="2" borderId="8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66" fontId="10" fillId="2" borderId="13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10" fillId="2" borderId="13" xfId="0" applyFont="1" applyFill="1" applyBorder="1" applyAlignment="1">
      <alignment horizontal="right"/>
    </xf>
    <xf numFmtId="9" fontId="10" fillId="2" borderId="8" xfId="2" applyFont="1" applyFill="1" applyBorder="1"/>
    <xf numFmtId="9" fontId="10" fillId="2" borderId="9" xfId="2" applyFont="1" applyFill="1" applyBorder="1"/>
    <xf numFmtId="9" fontId="10" fillId="2" borderId="11" xfId="2" applyFont="1" applyFill="1" applyBorder="1"/>
    <xf numFmtId="9" fontId="10" fillId="2" borderId="7" xfId="2" applyFont="1" applyFill="1" applyBorder="1"/>
    <xf numFmtId="9" fontId="12" fillId="2" borderId="4" xfId="2" applyFont="1" applyFill="1" applyBorder="1"/>
    <xf numFmtId="9" fontId="12" fillId="2" borderId="6" xfId="2" applyFont="1" applyFill="1" applyBorder="1"/>
    <xf numFmtId="0" fontId="11" fillId="2" borderId="0" xfId="0" applyFont="1" applyFill="1"/>
    <xf numFmtId="0" fontId="10" fillId="2" borderId="0" xfId="0" applyFont="1" applyFill="1" applyAlignment="1">
      <alignment horizontal="right" vertical="center" wrapText="1" readingOrder="2"/>
    </xf>
    <xf numFmtId="0" fontId="2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0" fontId="10" fillId="2" borderId="10" xfId="0" applyFont="1" applyFill="1" applyBorder="1" applyAlignment="1">
      <alignment wrapText="1"/>
    </xf>
    <xf numFmtId="9" fontId="10" fillId="2" borderId="10" xfId="2" applyFont="1" applyFill="1" applyBorder="1"/>
    <xf numFmtId="9" fontId="10" fillId="2" borderId="0" xfId="2" applyFont="1" applyFill="1" applyBorder="1"/>
    <xf numFmtId="9" fontId="12" fillId="2" borderId="5" xfId="2" applyFont="1" applyFill="1" applyBorder="1"/>
    <xf numFmtId="0" fontId="10" fillId="2" borderId="11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 readingOrder="2"/>
    </xf>
    <xf numFmtId="0" fontId="12" fillId="2" borderId="5" xfId="0" applyFont="1" applyFill="1" applyBorder="1" applyAlignment="1">
      <alignment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 readingOrder="2"/>
    </xf>
    <xf numFmtId="164" fontId="10" fillId="2" borderId="10" xfId="1" applyNumberFormat="1" applyFont="1" applyFill="1" applyBorder="1"/>
    <xf numFmtId="164" fontId="10" fillId="2" borderId="9" xfId="1" applyNumberFormat="1" applyFont="1" applyFill="1" applyBorder="1"/>
    <xf numFmtId="164" fontId="10" fillId="2" borderId="8" xfId="1" applyNumberFormat="1" applyFont="1" applyFill="1" applyBorder="1"/>
    <xf numFmtId="0" fontId="2" fillId="2" borderId="0" xfId="0" applyFont="1" applyFill="1" applyBorder="1" applyAlignment="1">
      <alignment wrapText="1"/>
    </xf>
    <xf numFmtId="49" fontId="10" fillId="2" borderId="8" xfId="0" applyNumberFormat="1" applyFont="1" applyFill="1" applyBorder="1" applyAlignment="1">
      <alignment horizontal="center" vertical="center" wrapText="1" readingOrder="2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vertical="center" readingOrder="2"/>
    </xf>
    <xf numFmtId="0" fontId="15" fillId="2" borderId="0" xfId="0" applyFont="1" applyFill="1" applyAlignment="1">
      <alignment horizontal="right" vertical="center" readingOrder="2"/>
    </xf>
    <xf numFmtId="0" fontId="11" fillId="2" borderId="2" xfId="0" applyFont="1" applyFill="1" applyBorder="1" applyAlignment="1"/>
    <xf numFmtId="0" fontId="10" fillId="2" borderId="4" xfId="0" applyFont="1" applyFill="1" applyBorder="1" applyAlignment="1">
      <alignment horizontal="center" readingOrder="2"/>
    </xf>
    <xf numFmtId="0" fontId="10" fillId="2" borderId="6" xfId="0" applyFont="1" applyFill="1" applyBorder="1" applyAlignment="1">
      <alignment horizontal="center" readingOrder="2"/>
    </xf>
    <xf numFmtId="0" fontId="10" fillId="2" borderId="5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/>
    <xf numFmtId="0" fontId="2" fillId="2" borderId="0" xfId="0" applyFont="1" applyFill="1" applyBorder="1" applyAlignment="1">
      <alignment horizontal="center" vertical="center" wrapText="1" readingOrder="2"/>
    </xf>
    <xf numFmtId="0" fontId="10" fillId="2" borderId="10" xfId="0" applyFont="1" applyFill="1" applyBorder="1" applyAlignment="1">
      <alignment horizontal="center" vertical="center" wrapText="1" readingOrder="2"/>
    </xf>
    <xf numFmtId="0" fontId="6" fillId="2" borderId="0" xfId="0" applyFont="1" applyFill="1" applyBorder="1" applyAlignment="1">
      <alignment horizontal="left" vertical="center" wrapText="1" readingOrder="2"/>
    </xf>
    <xf numFmtId="0" fontId="2" fillId="2" borderId="8" xfId="0" applyFont="1" applyFill="1" applyBorder="1" applyAlignment="1">
      <alignment horizontal="right" vertical="center" wrapText="1" readingOrder="2"/>
    </xf>
    <xf numFmtId="0" fontId="2" fillId="2" borderId="10" xfId="0" applyFont="1" applyFill="1" applyBorder="1" applyAlignment="1">
      <alignment horizontal="right" vertical="center" wrapText="1" readingOrder="2"/>
    </xf>
    <xf numFmtId="0" fontId="2" fillId="2" borderId="9" xfId="0" applyFont="1" applyFill="1" applyBorder="1" applyAlignment="1">
      <alignment horizontal="right" vertical="center" wrapText="1" readingOrder="2"/>
    </xf>
    <xf numFmtId="0" fontId="2" fillId="2" borderId="11" xfId="0" applyFont="1" applyFill="1" applyBorder="1" applyAlignment="1">
      <alignment horizontal="right" vertical="center" wrapText="1" readingOrder="2"/>
    </xf>
    <xf numFmtId="0" fontId="2" fillId="2" borderId="0" xfId="0" applyFont="1" applyFill="1" applyBorder="1" applyAlignment="1">
      <alignment horizontal="right" vertical="center" wrapText="1" readingOrder="2"/>
    </xf>
    <xf numFmtId="0" fontId="2" fillId="2" borderId="7" xfId="0" applyFont="1" applyFill="1" applyBorder="1" applyAlignment="1">
      <alignment horizontal="right" vertical="center" wrapText="1" readingOrder="2"/>
    </xf>
    <xf numFmtId="0" fontId="16" fillId="2" borderId="11" xfId="0" applyFont="1" applyFill="1" applyBorder="1" applyAlignment="1">
      <alignment horizontal="right" vertical="center" wrapText="1" readingOrder="2"/>
    </xf>
    <xf numFmtId="0" fontId="16" fillId="2" borderId="0" xfId="0" applyFont="1" applyFill="1" applyBorder="1" applyAlignment="1">
      <alignment horizontal="right" vertical="center" wrapText="1" readingOrder="2"/>
    </xf>
    <xf numFmtId="0" fontId="16" fillId="2" borderId="7" xfId="0" applyFont="1" applyFill="1" applyBorder="1" applyAlignment="1">
      <alignment horizontal="right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6" fillId="2" borderId="5" xfId="0" applyFont="1" applyFill="1" applyBorder="1" applyAlignment="1">
      <alignment horizontal="right" vertical="center" wrapText="1" readingOrder="2"/>
    </xf>
    <xf numFmtId="0" fontId="16" fillId="2" borderId="6" xfId="0" applyFont="1" applyFill="1" applyBorder="1" applyAlignment="1">
      <alignment horizontal="right" vertical="center" wrapText="1" readingOrder="2"/>
    </xf>
    <xf numFmtId="0" fontId="16" fillId="2" borderId="0" xfId="0" applyFont="1" applyFill="1" applyBorder="1" applyAlignment="1">
      <alignment vertical="center" wrapText="1" readingOrder="2"/>
    </xf>
    <xf numFmtId="0" fontId="11" fillId="0" borderId="0" xfId="0" applyFont="1"/>
    <xf numFmtId="0" fontId="18" fillId="0" borderId="0" xfId="0" applyFont="1" applyFill="1"/>
    <xf numFmtId="0" fontId="11" fillId="0" borderId="0" xfId="0" applyFont="1" applyFill="1"/>
    <xf numFmtId="0" fontId="11" fillId="4" borderId="0" xfId="0" applyFont="1" applyFill="1"/>
    <xf numFmtId="0" fontId="11" fillId="0" borderId="0" xfId="0" applyFont="1" applyAlignment="1">
      <alignment wrapText="1"/>
    </xf>
    <xf numFmtId="0" fontId="11" fillId="4" borderId="0" xfId="0" applyFont="1" applyFill="1" applyAlignment="1">
      <alignment wrapText="1"/>
    </xf>
    <xf numFmtId="0" fontId="11" fillId="5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scheme val="minor"/>
      </font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34673631667139"/>
          <c:y val="0.18999181926254732"/>
          <c:w val="0.74453423422106724"/>
          <c:h val="0.69452549663172758"/>
        </c:manualLayout>
      </c:layout>
      <c:lineChart>
        <c:grouping val="standard"/>
        <c:varyColors val="0"/>
        <c:ser>
          <c:idx val="2"/>
          <c:order val="0"/>
          <c:tx>
            <c:strRef>
              <c:f>'[1]נתונים איור 1 גברים'!$B$2</c:f>
              <c:strCache>
                <c:ptCount val="1"/>
                <c:pt idx="0">
                  <c:v>35-44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'[1]נתונים איור 1 גברים'!$A$28:$A$38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גברים'!$C$2:$C$12</c:f>
              <c:numCache>
                <c:formatCode>General</c:formatCode>
                <c:ptCount val="11"/>
                <c:pt idx="0">
                  <c:v>17.288481912999998</c:v>
                </c:pt>
                <c:pt idx="1">
                  <c:v>17.428831012</c:v>
                </c:pt>
                <c:pt idx="2">
                  <c:v>18.924485126</c:v>
                </c:pt>
                <c:pt idx="3">
                  <c:v>18.512051623000001</c:v>
                </c:pt>
                <c:pt idx="4">
                  <c:v>18.576830776000001</c:v>
                </c:pt>
                <c:pt idx="5">
                  <c:v>18.527559612000001</c:v>
                </c:pt>
                <c:pt idx="6">
                  <c:v>18.040939888</c:v>
                </c:pt>
                <c:pt idx="7">
                  <c:v>17.371515895999998</c:v>
                </c:pt>
                <c:pt idx="8">
                  <c:v>16.868645534999999</c:v>
                </c:pt>
                <c:pt idx="9">
                  <c:v>16.570534454000001</c:v>
                </c:pt>
                <c:pt idx="10">
                  <c:v>16.951797827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'[1]נתונים איור 1 גברים'!$B$15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cat>
            <c:numRef>
              <c:f>'[1]נתונים איור 1 גברים'!$A$28:$A$38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גברים'!$C$15:$C$25</c:f>
              <c:numCache>
                <c:formatCode>General</c:formatCode>
                <c:ptCount val="11"/>
                <c:pt idx="0">
                  <c:v>14.117151285</c:v>
                </c:pt>
                <c:pt idx="1">
                  <c:v>14.6692806</c:v>
                </c:pt>
                <c:pt idx="2">
                  <c:v>16.455913241000001</c:v>
                </c:pt>
                <c:pt idx="3">
                  <c:v>15.496491601000001</c:v>
                </c:pt>
                <c:pt idx="4">
                  <c:v>14.324836739</c:v>
                </c:pt>
                <c:pt idx="5">
                  <c:v>14.072033898000001</c:v>
                </c:pt>
                <c:pt idx="6">
                  <c:v>14.355736112000001</c:v>
                </c:pt>
                <c:pt idx="7">
                  <c:v>13.832322810000001</c:v>
                </c:pt>
                <c:pt idx="8">
                  <c:v>13.258586194999999</c:v>
                </c:pt>
                <c:pt idx="9">
                  <c:v>12.878568771999999</c:v>
                </c:pt>
                <c:pt idx="10">
                  <c:v>12.986057162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'[1]נתונים איור 1 גברים'!$B$28</c:f>
              <c:strCache>
                <c:ptCount val="1"/>
                <c:pt idx="0">
                  <c:v>55-67</c:v>
                </c:pt>
              </c:strCache>
            </c:strRef>
          </c:tx>
          <c:marker>
            <c:symbol val="none"/>
          </c:marker>
          <c:cat>
            <c:numRef>
              <c:f>'[1]נתונים איור 1 גברים'!$A$28:$A$38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גברים'!$C$28:$C$38</c:f>
              <c:numCache>
                <c:formatCode>General</c:formatCode>
                <c:ptCount val="11"/>
                <c:pt idx="0">
                  <c:v>12.935290193</c:v>
                </c:pt>
                <c:pt idx="1">
                  <c:v>13.505635444999999</c:v>
                </c:pt>
                <c:pt idx="2">
                  <c:v>15.216331504999999</c:v>
                </c:pt>
                <c:pt idx="3">
                  <c:v>12.681118723999999</c:v>
                </c:pt>
                <c:pt idx="4">
                  <c:v>12.074465304</c:v>
                </c:pt>
                <c:pt idx="5">
                  <c:v>12.006844292</c:v>
                </c:pt>
                <c:pt idx="6">
                  <c:v>11.542003975</c:v>
                </c:pt>
                <c:pt idx="7">
                  <c:v>11.085719406999999</c:v>
                </c:pt>
                <c:pt idx="8">
                  <c:v>10.896027050000001</c:v>
                </c:pt>
                <c:pt idx="9">
                  <c:v>10.442960671</c:v>
                </c:pt>
                <c:pt idx="10">
                  <c:v>9.6893432953000005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04448"/>
        <c:axId val="88906368"/>
      </c:lineChart>
      <c:catAx>
        <c:axId val="889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88906368"/>
        <c:crossesAt val="7"/>
        <c:auto val="1"/>
        <c:lblAlgn val="ctr"/>
        <c:lblOffset val="100"/>
        <c:noMultiLvlLbl val="0"/>
      </c:catAx>
      <c:valAx>
        <c:axId val="88906368"/>
        <c:scaling>
          <c:orientation val="minMax"/>
          <c:max val="19"/>
          <c:min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904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9117018889365"/>
          <c:y val="0.22549607032359129"/>
          <c:w val="0.7383461213836009"/>
          <c:h val="0.66918705503258435"/>
        </c:manualLayout>
      </c:layout>
      <c:lineChart>
        <c:grouping val="standard"/>
        <c:varyColors val="0"/>
        <c:ser>
          <c:idx val="2"/>
          <c:order val="0"/>
          <c:tx>
            <c:strRef>
              <c:f>'[1]נתונים איור 1 נשים'!$B$2</c:f>
              <c:strCache>
                <c:ptCount val="1"/>
                <c:pt idx="0">
                  <c:v>35-44</c:v>
                </c:pt>
              </c:strCache>
            </c:strRef>
          </c:tx>
          <c:marker>
            <c:symbol val="none"/>
          </c:marker>
          <c:cat>
            <c:numRef>
              <c:f>'[1]נתונים איור 1 נשים'!$A$28:$A$38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נשים'!$C$2:$C$12</c:f>
              <c:numCache>
                <c:formatCode>General</c:formatCode>
                <c:ptCount val="11"/>
                <c:pt idx="0">
                  <c:v>15.926739352</c:v>
                </c:pt>
                <c:pt idx="1">
                  <c:v>15.720406037</c:v>
                </c:pt>
                <c:pt idx="2">
                  <c:v>18.011625274</c:v>
                </c:pt>
                <c:pt idx="3">
                  <c:v>16.280417149000002</c:v>
                </c:pt>
                <c:pt idx="4">
                  <c:v>16.345315714000002</c:v>
                </c:pt>
                <c:pt idx="5">
                  <c:v>16.228440274</c:v>
                </c:pt>
                <c:pt idx="6">
                  <c:v>16.504788884</c:v>
                </c:pt>
                <c:pt idx="7">
                  <c:v>15.701839303</c:v>
                </c:pt>
                <c:pt idx="8">
                  <c:v>15.677633565000001</c:v>
                </c:pt>
                <c:pt idx="9">
                  <c:v>14.654694924999999</c:v>
                </c:pt>
                <c:pt idx="10">
                  <c:v>14.935527026999999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'[1]נתונים איור 1 נשים'!$B$15</c:f>
              <c:strCache>
                <c:ptCount val="1"/>
                <c:pt idx="0">
                  <c:v>45-54</c:v>
                </c:pt>
              </c:strCache>
            </c:strRef>
          </c:tx>
          <c:marker>
            <c:symbol val="none"/>
          </c:marker>
          <c:cat>
            <c:numRef>
              <c:f>'[1]נתונים איור 1 נשים'!$A$28:$A$38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נשים'!$C$15:$C$25</c:f>
              <c:numCache>
                <c:formatCode>General</c:formatCode>
                <c:ptCount val="11"/>
                <c:pt idx="0">
                  <c:v>12.496338145999999</c:v>
                </c:pt>
                <c:pt idx="1">
                  <c:v>12.792297111</c:v>
                </c:pt>
                <c:pt idx="2">
                  <c:v>15.639887617999999</c:v>
                </c:pt>
                <c:pt idx="3">
                  <c:v>12.501490639</c:v>
                </c:pt>
                <c:pt idx="4">
                  <c:v>12.902465839</c:v>
                </c:pt>
                <c:pt idx="5">
                  <c:v>12.542319502</c:v>
                </c:pt>
                <c:pt idx="6">
                  <c:v>12.688432084</c:v>
                </c:pt>
                <c:pt idx="7">
                  <c:v>12.095175148999999</c:v>
                </c:pt>
                <c:pt idx="8">
                  <c:v>12.539899681</c:v>
                </c:pt>
                <c:pt idx="9">
                  <c:v>11.13283453</c:v>
                </c:pt>
                <c:pt idx="10">
                  <c:v>11.616682632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'[1]נתונים איור 1 נשים'!$B$28</c:f>
              <c:strCache>
                <c:ptCount val="1"/>
                <c:pt idx="0">
                  <c:v>55-62</c:v>
                </c:pt>
              </c:strCache>
            </c:strRef>
          </c:tx>
          <c:marker>
            <c:symbol val="none"/>
          </c:marker>
          <c:cat>
            <c:numRef>
              <c:f>'[1]נתונים איור 1 נשים'!$A$28:$A$38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'[1]נתונים איור 1 נשים'!$C$28:$C$38</c:f>
              <c:numCache>
                <c:formatCode>General</c:formatCode>
                <c:ptCount val="11"/>
                <c:pt idx="0">
                  <c:v>10.249415432999999</c:v>
                </c:pt>
                <c:pt idx="1">
                  <c:v>10.8203415</c:v>
                </c:pt>
                <c:pt idx="2">
                  <c:v>13.986486486</c:v>
                </c:pt>
                <c:pt idx="3">
                  <c:v>11.941299166</c:v>
                </c:pt>
                <c:pt idx="4">
                  <c:v>10.441907697</c:v>
                </c:pt>
                <c:pt idx="5">
                  <c:v>12.361351542</c:v>
                </c:pt>
                <c:pt idx="6">
                  <c:v>10.827018122</c:v>
                </c:pt>
                <c:pt idx="7">
                  <c:v>9.4057263001999996</c:v>
                </c:pt>
                <c:pt idx="8">
                  <c:v>11.291178030999999</c:v>
                </c:pt>
                <c:pt idx="9">
                  <c:v>9.3373665887000001</c:v>
                </c:pt>
                <c:pt idx="10">
                  <c:v>8.7590835968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73056"/>
        <c:axId val="137983104"/>
      </c:lineChart>
      <c:catAx>
        <c:axId val="11977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he-IL"/>
          </a:p>
        </c:txPr>
        <c:crossAx val="137983104"/>
        <c:crossesAt val="7"/>
        <c:auto val="1"/>
        <c:lblAlgn val="ctr"/>
        <c:lblOffset val="100"/>
        <c:noMultiLvlLbl val="0"/>
      </c:catAx>
      <c:valAx>
        <c:axId val="137983104"/>
        <c:scaling>
          <c:orientation val="minMax"/>
          <c:max val="19"/>
          <c:min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773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6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1984655764183"/>
          <c:y val="0.214501735670138"/>
          <c:w val="0.83268206858758043"/>
          <c:h val="0.74335736568909039"/>
        </c:manualLayout>
      </c:layout>
      <c:stockChart>
        <c:ser>
          <c:idx val="0"/>
          <c:order val="0"/>
          <c:tx>
            <c:strRef>
              <c:f>'איור 2'!$B$2</c:f>
              <c:strCache>
                <c:ptCount val="1"/>
                <c:pt idx="0">
                  <c:v>upper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solidFill>
                <a:srgbClr val="C00000"/>
              </a:solidFill>
              <a:ln w="12700">
                <a:solidFill>
                  <a:srgbClr val="C00000"/>
                </a:solidFill>
                <a:prstDash val="sysDash"/>
              </a:ln>
            </c:spPr>
          </c:marker>
          <c:dPt>
            <c:idx val="0"/>
            <c:marker>
              <c:symbol val="dash"/>
              <c:size val="17"/>
              <c:spPr>
                <a:solidFill>
                  <a:srgbClr val="C00000"/>
                </a:solidFill>
                <a:ln w="31750" cmpd="sng">
                  <a:solidFill>
                    <a:srgbClr val="C00000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ymbol val="dash"/>
              <c:size val="20"/>
              <c:spPr>
                <a:solidFill>
                  <a:schemeClr val="tx2"/>
                </a:solidFill>
                <a:ln w="12700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5"/>
            <c:marker>
              <c:spPr>
                <a:solidFill>
                  <a:schemeClr val="tx2"/>
                </a:solidFill>
                <a:ln w="12700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6"/>
            <c:marker>
              <c:spPr>
                <a:solidFill>
                  <a:schemeClr val="tx2"/>
                </a:solidFill>
                <a:ln w="12700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7"/>
            <c:marker>
              <c:spPr>
                <a:solidFill>
                  <a:schemeClr val="tx2"/>
                </a:solidFill>
                <a:ln w="12700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cat>
            <c:strRef>
              <c:f>'איור 2'!$A$4:$A$11</c:f>
              <c:strCache>
                <c:ptCount val="8"/>
                <c:pt idx="0">
                  <c:v>המודל הבסיסי</c:v>
                </c:pt>
                <c:pt idx="1">
                  <c:v>בדיקה 1</c:v>
                </c:pt>
                <c:pt idx="2">
                  <c:v>בדיקה 2</c:v>
                </c:pt>
                <c:pt idx="3">
                  <c:v>בדיקה 3</c:v>
                </c:pt>
                <c:pt idx="4">
                  <c:v>המודל הבסיסי</c:v>
                </c:pt>
                <c:pt idx="5">
                  <c:v>בדיקה 1</c:v>
                </c:pt>
                <c:pt idx="6">
                  <c:v>בדיקה 2</c:v>
                </c:pt>
                <c:pt idx="7">
                  <c:v>בדיקה 3</c:v>
                </c:pt>
              </c:strCache>
            </c:strRef>
          </c:cat>
          <c:val>
            <c:numRef>
              <c:f>'איור 2'!$B$4:$B$11</c:f>
              <c:numCache>
                <c:formatCode>General</c:formatCode>
                <c:ptCount val="8"/>
                <c:pt idx="0">
                  <c:v>0</c:v>
                </c:pt>
                <c:pt idx="1">
                  <c:v>-5.8</c:v>
                </c:pt>
                <c:pt idx="2">
                  <c:v>-4.1000000000000005</c:v>
                </c:pt>
                <c:pt idx="3">
                  <c:v>-5.5</c:v>
                </c:pt>
                <c:pt idx="4">
                  <c:v>-2.3999999999999995</c:v>
                </c:pt>
                <c:pt idx="5">
                  <c:v>-2.2000000000000002</c:v>
                </c:pt>
                <c:pt idx="6">
                  <c:v>-1.4000000000000004</c:v>
                </c:pt>
                <c:pt idx="7">
                  <c:v>-0.30000000000000027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'איור 2'!$C$2</c:f>
              <c:strCache>
                <c:ptCount val="1"/>
                <c:pt idx="0">
                  <c:v>point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pattFill prst="pct25">
                <a:fgClr>
                  <a:schemeClr val="accent2"/>
                </a:fgClr>
                <a:bgClr>
                  <a:schemeClr val="bg1"/>
                </a:bgClr>
              </a:pattFill>
              <a:ln w="31750">
                <a:solidFill>
                  <a:srgbClr val="C00000"/>
                </a:solidFill>
              </a:ln>
            </c:spPr>
          </c:marker>
          <c:dPt>
            <c:idx val="0"/>
            <c:marker>
              <c:symbol val="circle"/>
              <c:size val="8"/>
              <c:spPr>
                <a:solidFill>
                  <a:srgbClr val="C00000"/>
                </a:solidFill>
                <a:ln w="31750">
                  <a:solidFill>
                    <a:srgbClr val="C00000"/>
                  </a:solidFill>
                </a:ln>
              </c:spPr>
            </c:marker>
            <c:bubble3D val="0"/>
          </c:dPt>
          <c:dPt>
            <c:idx val="4"/>
            <c:marker>
              <c:symbol val="circle"/>
              <c:size val="8"/>
              <c:spPr>
                <a:solidFill>
                  <a:schemeClr val="tx2"/>
                </a:solidFill>
                <a:ln w="31750">
                  <a:solidFill>
                    <a:schemeClr val="tx2"/>
                  </a:solidFill>
                </a:ln>
              </c:spPr>
            </c:marker>
            <c:bubble3D val="0"/>
          </c:dPt>
          <c:dPt>
            <c:idx val="5"/>
            <c:marker>
              <c:spPr>
                <a:noFill/>
                <a:ln w="31750">
                  <a:solidFill>
                    <a:schemeClr val="tx2"/>
                  </a:solidFill>
                </a:ln>
              </c:spPr>
            </c:marker>
            <c:bubble3D val="0"/>
          </c:dPt>
          <c:dPt>
            <c:idx val="6"/>
            <c:marker>
              <c:spPr>
                <a:noFill/>
                <a:ln w="31750">
                  <a:solidFill>
                    <a:schemeClr val="tx2"/>
                  </a:solidFill>
                </a:ln>
              </c:spPr>
            </c:marker>
            <c:bubble3D val="0"/>
          </c:dPt>
          <c:dPt>
            <c:idx val="7"/>
            <c:marker>
              <c:spPr>
                <a:noFill/>
                <a:ln w="31750">
                  <a:solidFill>
                    <a:schemeClr val="tx2"/>
                  </a:solidFill>
                </a:ln>
              </c:spPr>
            </c:marker>
            <c:bubble3D val="0"/>
          </c:dPt>
          <c:cat>
            <c:strRef>
              <c:f>'איור 2'!$A$4:$A$11</c:f>
              <c:strCache>
                <c:ptCount val="8"/>
                <c:pt idx="0">
                  <c:v>המודל הבסיסי</c:v>
                </c:pt>
                <c:pt idx="1">
                  <c:v>בדיקה 1</c:v>
                </c:pt>
                <c:pt idx="2">
                  <c:v>בדיקה 2</c:v>
                </c:pt>
                <c:pt idx="3">
                  <c:v>בדיקה 3</c:v>
                </c:pt>
                <c:pt idx="4">
                  <c:v>המודל הבסיסי</c:v>
                </c:pt>
                <c:pt idx="5">
                  <c:v>בדיקה 1</c:v>
                </c:pt>
                <c:pt idx="6">
                  <c:v>בדיקה 2</c:v>
                </c:pt>
                <c:pt idx="7">
                  <c:v>בדיקה 3</c:v>
                </c:pt>
              </c:strCache>
            </c:strRef>
          </c:cat>
          <c:val>
            <c:numRef>
              <c:f>'איור 2'!$C$4:$C$11</c:f>
              <c:numCache>
                <c:formatCode>General</c:formatCode>
                <c:ptCount val="8"/>
                <c:pt idx="0">
                  <c:v>0</c:v>
                </c:pt>
                <c:pt idx="1">
                  <c:v>-9</c:v>
                </c:pt>
                <c:pt idx="2">
                  <c:v>-6.9</c:v>
                </c:pt>
                <c:pt idx="3">
                  <c:v>-9</c:v>
                </c:pt>
                <c:pt idx="4">
                  <c:v>-5.0999999999999996</c:v>
                </c:pt>
                <c:pt idx="5">
                  <c:v>-4.9000000000000004</c:v>
                </c:pt>
                <c:pt idx="6">
                  <c:v>-4.2</c:v>
                </c:pt>
                <c:pt idx="7">
                  <c:v>-3.2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'איור 2'!$D$2</c:f>
              <c:strCache>
                <c:ptCount val="1"/>
                <c:pt idx="0">
                  <c:v>Lower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4"/>
            <c:spPr>
              <a:pattFill prst="narHorz">
                <a:fgClr>
                  <a:srgbClr val="C00000"/>
                </a:fgClr>
                <a:bgClr>
                  <a:srgbClr val="C00000"/>
                </a:bgClr>
              </a:pattFill>
              <a:ln w="12700" cmpd="dbl">
                <a:solidFill>
                  <a:srgbClr val="C00000"/>
                </a:solidFill>
                <a:prstDash val="sysDash"/>
              </a:ln>
            </c:spPr>
          </c:marker>
          <c:dPt>
            <c:idx val="0"/>
            <c:marker>
              <c:symbol val="dash"/>
              <c:size val="17"/>
              <c:spPr>
                <a:pattFill prst="narHorz">
                  <a:fgClr>
                    <a:srgbClr val="C00000"/>
                  </a:fgClr>
                  <a:bgClr>
                    <a:srgbClr val="C00000"/>
                  </a:bgClr>
                </a:pattFill>
                <a:ln w="31750" cmpd="sng">
                  <a:solidFill>
                    <a:srgbClr val="C00000"/>
                  </a:solidFill>
                  <a:prstDash val="solid"/>
                </a:ln>
              </c:spPr>
            </c:marker>
            <c:bubble3D val="0"/>
          </c:dPt>
          <c:dPt>
            <c:idx val="4"/>
            <c:marker>
              <c:symbol val="dash"/>
              <c:size val="20"/>
              <c:spPr>
                <a:solidFill>
                  <a:schemeClr val="tx2"/>
                </a:solidFill>
                <a:ln w="12700" cmpd="dbl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5"/>
            <c:marker>
              <c:spPr>
                <a:solidFill>
                  <a:schemeClr val="tx2"/>
                </a:solidFill>
                <a:ln w="12700" cmpd="dbl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6"/>
            <c:marker>
              <c:spPr>
                <a:solidFill>
                  <a:schemeClr val="tx2"/>
                </a:solidFill>
                <a:ln w="12700" cmpd="dbl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dPt>
            <c:idx val="7"/>
            <c:marker>
              <c:spPr>
                <a:solidFill>
                  <a:schemeClr val="tx2"/>
                </a:solidFill>
                <a:ln w="12700" cmpd="dbl">
                  <a:solidFill>
                    <a:schemeClr val="tx2"/>
                  </a:solidFill>
                  <a:prstDash val="sysDash"/>
                </a:ln>
              </c:spPr>
            </c:marker>
            <c:bubble3D val="0"/>
          </c:dPt>
          <c:cat>
            <c:strRef>
              <c:f>'איור 2'!$A$4:$A$11</c:f>
              <c:strCache>
                <c:ptCount val="8"/>
                <c:pt idx="0">
                  <c:v>המודל הבסיסי</c:v>
                </c:pt>
                <c:pt idx="1">
                  <c:v>בדיקה 1</c:v>
                </c:pt>
                <c:pt idx="2">
                  <c:v>בדיקה 2</c:v>
                </c:pt>
                <c:pt idx="3">
                  <c:v>בדיקה 3</c:v>
                </c:pt>
                <c:pt idx="4">
                  <c:v>המודל הבסיסי</c:v>
                </c:pt>
                <c:pt idx="5">
                  <c:v>בדיקה 1</c:v>
                </c:pt>
                <c:pt idx="6">
                  <c:v>בדיקה 2</c:v>
                </c:pt>
                <c:pt idx="7">
                  <c:v>בדיקה 3</c:v>
                </c:pt>
              </c:strCache>
            </c:strRef>
          </c:cat>
          <c:val>
            <c:numRef>
              <c:f>'איור 2'!$D$4:$D$11</c:f>
              <c:numCache>
                <c:formatCode>General</c:formatCode>
                <c:ptCount val="8"/>
                <c:pt idx="0">
                  <c:v>0</c:v>
                </c:pt>
                <c:pt idx="1">
                  <c:v>-12.2</c:v>
                </c:pt>
                <c:pt idx="2">
                  <c:v>-9.6999999999999993</c:v>
                </c:pt>
                <c:pt idx="3">
                  <c:v>-12.5</c:v>
                </c:pt>
                <c:pt idx="4">
                  <c:v>-7.8</c:v>
                </c:pt>
                <c:pt idx="5">
                  <c:v>-7.6000000000000005</c:v>
                </c:pt>
                <c:pt idx="6">
                  <c:v>-7</c:v>
                </c:pt>
                <c:pt idx="7">
                  <c:v>-6.1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axId val="146909440"/>
        <c:axId val="149296256"/>
      </c:stockChart>
      <c:catAx>
        <c:axId val="14690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/>
            </a:pPr>
            <a:endParaRPr lang="he-IL"/>
          </a:p>
        </c:txPr>
        <c:crossAx val="149296256"/>
        <c:crosses val="autoZero"/>
        <c:auto val="1"/>
        <c:lblAlgn val="ctr"/>
        <c:lblOffset val="100"/>
        <c:noMultiLvlLbl val="0"/>
      </c:catAx>
      <c:valAx>
        <c:axId val="149296256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1469094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4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7"/>
  </sheetPr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תרשים 1" descr="שיעור העובדים שהחליפו מעסיקים ביוזמתם, לפי מגדר וקבוצות גיל, 2003 עד 2013 : גברים" title="שיעור העובדים שהחליפו מעסיקים ביוזמתם, לפי מגדר וקבוצות גיל, 2003 עד 2013 : גב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0.17584</cdr:x>
      <cdr:y>0.10657</cdr:y>
    </cdr:from>
    <cdr:to>
      <cdr:x>0.24533</cdr:x>
      <cdr:y>0.16459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36205" y="646810"/>
          <a:ext cx="646618" cy="35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3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0.82445</cdr:x>
      <cdr:y>0.4783</cdr:y>
    </cdr:from>
    <cdr:to>
      <cdr:x>0.96981</cdr:x>
      <cdr:y>0.52202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671659" y="2902859"/>
          <a:ext cx="1352603" cy="265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54—45 </a:t>
          </a:r>
          <a:endParaRPr lang="he-IL" sz="1600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0.82444</cdr:x>
      <cdr:y>0.22828</cdr:y>
    </cdr:from>
    <cdr:to>
      <cdr:x>0.9698</cdr:x>
      <cdr:y>0.272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671545" y="1385462"/>
          <a:ext cx="1352603" cy="265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3">
                  <a:lumMod val="5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44—35 </a:t>
          </a:r>
          <a:endParaRPr lang="he-IL" sz="1600">
            <a:solidFill>
              <a:schemeClr val="accent3">
                <a:lumMod val="50000"/>
              </a:schemeClr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0.79978</cdr:x>
      <cdr:y>0.61107</cdr:y>
    </cdr:from>
    <cdr:to>
      <cdr:x>0.94514</cdr:x>
      <cdr:y>0.65479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442079" y="3708653"/>
          <a:ext cx="1352603" cy="265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2"/>
              </a:solidFill>
              <a:latin typeface="David" panose="020E0502060401010101" pitchFamily="34" charset="-79"/>
              <a:cs typeface="David" panose="020E0502060401010101" pitchFamily="34" charset="-79"/>
            </a:rPr>
            <a:t>67—55 </a:t>
          </a:r>
          <a:endParaRPr lang="he-IL" sz="1600">
            <a:solidFill>
              <a:schemeClr val="accent2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0.40026</cdr:x>
      <cdr:y>0.05634</cdr:y>
    </cdr:from>
    <cdr:to>
      <cdr:x>0.72441</cdr:x>
      <cdr:y>0.12072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24519" y="341923"/>
          <a:ext cx="3016250" cy="390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400" b="1">
              <a:latin typeface="David" panose="020E0502060401010101" pitchFamily="34" charset="-79"/>
              <a:cs typeface="David" panose="020E0502060401010101" pitchFamily="34" charset="-79"/>
            </a:rPr>
            <a:t>גברים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85417"/>
    <xdr:graphicFrame macro="">
      <xdr:nvGraphicFramePr>
        <xdr:cNvPr id="2" name="תרשים 1" descr="שיעור העובדים שהחליפו מעסיקים ביוזמתם, לפי מגדר וקבוצות גיל, 2003 עד 2013 : נשים" title="שיעור העובדים שהחליפו מעסיקים ביוזמתם, לפי מגדר וקבוצות גיל, 2003 עד 2013 : נש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0.83779</cdr:x>
      <cdr:y>0.57263</cdr:y>
    </cdr:from>
    <cdr:to>
      <cdr:x>0.98314</cdr:x>
      <cdr:y>0.61635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787989" y="3479708"/>
          <a:ext cx="1351161" cy="26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1"/>
              </a:solidFill>
              <a:latin typeface="David" panose="020E0502060401010101" pitchFamily="34" charset="-79"/>
              <a:cs typeface="David" panose="020E0502060401010101" pitchFamily="34" charset="-79"/>
            </a:rPr>
            <a:t>54—45 </a:t>
          </a:r>
          <a:endParaRPr lang="he-IL" sz="1600">
            <a:solidFill>
              <a:schemeClr val="accent1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0.84686</cdr:x>
      <cdr:y>0.36784</cdr:y>
    </cdr:from>
    <cdr:to>
      <cdr:x>0.99222</cdr:x>
      <cdr:y>0.41156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872321" y="2235239"/>
          <a:ext cx="1351255" cy="265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3">
                  <a:lumMod val="50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44—35 </a:t>
          </a:r>
          <a:endParaRPr lang="he-IL" sz="1600">
            <a:solidFill>
              <a:schemeClr val="accent3">
                <a:lumMod val="50000"/>
              </a:schemeClr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0.84815</cdr:x>
      <cdr:y>0.71376</cdr:y>
    </cdr:from>
    <cdr:to>
      <cdr:x>0.99351</cdr:x>
      <cdr:y>0.75747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884315" y="4337342"/>
          <a:ext cx="1351255" cy="265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>
              <a:solidFill>
                <a:schemeClr val="accent2"/>
              </a:solidFill>
              <a:latin typeface="David" panose="020E0502060401010101" pitchFamily="34" charset="-79"/>
              <a:cs typeface="David" panose="020E0502060401010101" pitchFamily="34" charset="-79"/>
            </a:rPr>
            <a:t>62—55 </a:t>
          </a:r>
          <a:endParaRPr lang="he-IL" sz="1600">
            <a:solidFill>
              <a:schemeClr val="accent2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0.18186</cdr:x>
      <cdr:y>0.15278</cdr:y>
    </cdr:from>
    <cdr:to>
      <cdr:x>0.25149</cdr:x>
      <cdr:y>0.21106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690511" y="928386"/>
          <a:ext cx="647275" cy="354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3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0.41662</cdr:x>
      <cdr:y>0.06788</cdr:y>
    </cdr:from>
    <cdr:to>
      <cdr:x>0.74077</cdr:x>
      <cdr:y>0.13226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72857" y="412508"/>
          <a:ext cx="3013272" cy="391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400" b="1">
              <a:latin typeface="David" panose="020E0502060401010101" pitchFamily="34" charset="-79"/>
              <a:cs typeface="David" panose="020E0502060401010101" pitchFamily="34" charset="-79"/>
            </a:rPr>
            <a:t>נשים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5</xdr:row>
          <xdr:rowOff>0</xdr:rowOff>
        </xdr:from>
        <xdr:to>
          <xdr:col>5</xdr:col>
          <xdr:colOff>333375</xdr:colOff>
          <xdr:row>6</xdr:row>
          <xdr:rowOff>9525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5</xdr:row>
          <xdr:rowOff>0</xdr:rowOff>
        </xdr:from>
        <xdr:to>
          <xdr:col>3</xdr:col>
          <xdr:colOff>333375</xdr:colOff>
          <xdr:row>6</xdr:row>
          <xdr:rowOff>9525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3</xdr:row>
      <xdr:rowOff>9524</xdr:rowOff>
    </xdr:from>
    <xdr:to>
      <xdr:col>14</xdr:col>
      <xdr:colOff>638175</xdr:colOff>
      <xdr:row>24</xdr:row>
      <xdr:rowOff>47624</xdr:rowOff>
    </xdr:to>
    <xdr:graphicFrame macro="">
      <xdr:nvGraphicFramePr>
        <xdr:cNvPr id="2" name="Chart 6" descr="האומד להפרש ההפרשים ורווחי בר-הסמך1 לפי גרסאות המודל" title="האומד להפרש ההפרשים ורווחי בר-הסמך1 לפי גרסאות המודל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0.09753</cdr:x>
      <cdr:y>0.02978</cdr:y>
    </cdr:from>
    <cdr:to>
      <cdr:x>0.51786</cdr:x>
      <cdr:y>0.08437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6276" y="114301"/>
          <a:ext cx="2914650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2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400" b="1">
              <a:latin typeface="David" panose="020E0502060401010101" pitchFamily="34" charset="-79"/>
              <a:cs typeface="David" panose="020E0502060401010101" pitchFamily="34" charset="-79"/>
            </a:rPr>
            <a:t>נשים</a:t>
          </a:r>
        </a:p>
      </cdr:txBody>
    </cdr:sp>
  </cdr:relSizeAnchor>
  <cdr:relSizeAnchor xmlns:cdr="http://schemas.openxmlformats.org/drawingml/2006/chartDrawing">
    <cdr:from>
      <cdr:x>0.51832</cdr:x>
      <cdr:y>0.02978</cdr:y>
    </cdr:from>
    <cdr:to>
      <cdr:x>0.93864</cdr:x>
      <cdr:y>0.08271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94100" y="114301"/>
          <a:ext cx="2914650" cy="203199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20000"/>
            <a:lumOff val="80000"/>
          </a:schemeClr>
        </a:solidFill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1400" b="1">
              <a:latin typeface="David" panose="020E0502060401010101" pitchFamily="34" charset="-79"/>
              <a:cs typeface="David" panose="020E0502060401010101" pitchFamily="34" charset="-79"/>
            </a:rPr>
            <a:t>גברים</a:t>
          </a:r>
        </a:p>
      </cdr:txBody>
    </cdr:sp>
  </cdr:relSizeAnchor>
  <cdr:relSizeAnchor xmlns:cdr="http://schemas.openxmlformats.org/drawingml/2006/chartDrawing">
    <cdr:from>
      <cdr:x>0.01648</cdr:x>
      <cdr:y>0.33003</cdr:y>
    </cdr:from>
    <cdr:to>
      <cdr:x>0.05357</cdr:x>
      <cdr:y>0.81141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14300" y="1266826"/>
          <a:ext cx="257175" cy="1847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1" anchor="ctr"/>
        <a:lstStyle xmlns:a="http://schemas.openxmlformats.org/drawingml/2006/main"/>
        <a:p xmlns:a="http://schemas.openxmlformats.org/drawingml/2006/main">
          <a:pPr algn="ctr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340/AppData/Local/Microsoft/Windows/Temporary%20Internet%20Files/Content.Outlook/F5AWK85X/&#1488;&#1497;&#1493;&#15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340/AppData/Local/Microsoft/Windows/Temporary%20Internet%20Files/Content.Outlook/F5AWK85X/&#1488;&#1497;&#1493;&#1512;%202_11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 גברים"/>
      <sheetName val="איור 1 נשים"/>
      <sheetName val="נתונים איור 1 נשים"/>
      <sheetName val="נתונים איור 1 גברים"/>
    </sheetNames>
    <sheetDataSet>
      <sheetData sheetId="0" refreshError="1"/>
      <sheetData sheetId="1" refreshError="1"/>
      <sheetData sheetId="2">
        <row r="2">
          <cell r="B2" t="str">
            <v>35-44</v>
          </cell>
          <cell r="C2">
            <v>15.926739352</v>
          </cell>
        </row>
        <row r="3">
          <cell r="C3">
            <v>15.720406037</v>
          </cell>
        </row>
        <row r="4">
          <cell r="C4">
            <v>18.011625274</v>
          </cell>
        </row>
        <row r="5">
          <cell r="C5">
            <v>16.280417149000002</v>
          </cell>
        </row>
        <row r="6">
          <cell r="C6">
            <v>16.345315714000002</v>
          </cell>
        </row>
        <row r="7">
          <cell r="C7">
            <v>16.228440274</v>
          </cell>
        </row>
        <row r="8">
          <cell r="C8">
            <v>16.504788884</v>
          </cell>
        </row>
        <row r="9">
          <cell r="C9">
            <v>15.701839303</v>
          </cell>
        </row>
        <row r="10">
          <cell r="C10">
            <v>15.677633565000001</v>
          </cell>
        </row>
        <row r="11">
          <cell r="C11">
            <v>14.654694924999999</v>
          </cell>
        </row>
        <row r="12">
          <cell r="C12">
            <v>14.935527026999999</v>
          </cell>
        </row>
        <row r="15">
          <cell r="B15" t="str">
            <v>45-54</v>
          </cell>
          <cell r="C15">
            <v>12.496338145999999</v>
          </cell>
        </row>
        <row r="16">
          <cell r="C16">
            <v>12.792297111</v>
          </cell>
        </row>
        <row r="17">
          <cell r="C17">
            <v>15.639887617999999</v>
          </cell>
        </row>
        <row r="18">
          <cell r="C18">
            <v>12.501490639</v>
          </cell>
        </row>
        <row r="19">
          <cell r="C19">
            <v>12.902465839</v>
          </cell>
        </row>
        <row r="20">
          <cell r="C20">
            <v>12.542319502</v>
          </cell>
        </row>
        <row r="21">
          <cell r="C21">
            <v>12.688432084</v>
          </cell>
        </row>
        <row r="22">
          <cell r="C22">
            <v>12.095175148999999</v>
          </cell>
        </row>
        <row r="23">
          <cell r="C23">
            <v>12.539899681</v>
          </cell>
        </row>
        <row r="24">
          <cell r="C24">
            <v>11.13283453</v>
          </cell>
        </row>
        <row r="25">
          <cell r="C25">
            <v>11.616682632</v>
          </cell>
        </row>
        <row r="28">
          <cell r="A28">
            <v>2003</v>
          </cell>
          <cell r="B28" t="str">
            <v>55-62</v>
          </cell>
          <cell r="C28">
            <v>10.249415432999999</v>
          </cell>
        </row>
        <row r="29">
          <cell r="A29">
            <v>2004</v>
          </cell>
          <cell r="C29">
            <v>10.8203415</v>
          </cell>
        </row>
        <row r="30">
          <cell r="A30">
            <v>2005</v>
          </cell>
          <cell r="C30">
            <v>13.986486486</v>
          </cell>
        </row>
        <row r="31">
          <cell r="A31">
            <v>2006</v>
          </cell>
          <cell r="C31">
            <v>11.941299166</v>
          </cell>
        </row>
        <row r="32">
          <cell r="A32">
            <v>2007</v>
          </cell>
          <cell r="C32">
            <v>10.441907697</v>
          </cell>
        </row>
        <row r="33">
          <cell r="A33">
            <v>2008</v>
          </cell>
          <cell r="C33">
            <v>12.361351542</v>
          </cell>
        </row>
        <row r="34">
          <cell r="A34">
            <v>2009</v>
          </cell>
          <cell r="C34">
            <v>10.827018122</v>
          </cell>
        </row>
        <row r="35">
          <cell r="A35">
            <v>2010</v>
          </cell>
          <cell r="C35">
            <v>9.4057263001999996</v>
          </cell>
        </row>
        <row r="36">
          <cell r="A36">
            <v>2011</v>
          </cell>
          <cell r="C36">
            <v>11.291178030999999</v>
          </cell>
        </row>
        <row r="37">
          <cell r="A37">
            <v>2012</v>
          </cell>
          <cell r="C37">
            <v>9.3373665887000001</v>
          </cell>
        </row>
        <row r="38">
          <cell r="A38">
            <v>2013</v>
          </cell>
          <cell r="C38">
            <v>8.7590835968</v>
          </cell>
        </row>
      </sheetData>
      <sheetData sheetId="3">
        <row r="2">
          <cell r="B2" t="str">
            <v>35-44</v>
          </cell>
          <cell r="C2">
            <v>17.288481912999998</v>
          </cell>
        </row>
        <row r="3">
          <cell r="C3">
            <v>17.428831012</v>
          </cell>
        </row>
        <row r="4">
          <cell r="C4">
            <v>18.924485126</v>
          </cell>
        </row>
        <row r="5">
          <cell r="C5">
            <v>18.512051623000001</v>
          </cell>
        </row>
        <row r="6">
          <cell r="C6">
            <v>18.576830776000001</v>
          </cell>
        </row>
        <row r="7">
          <cell r="C7">
            <v>18.527559612000001</v>
          </cell>
        </row>
        <row r="8">
          <cell r="C8">
            <v>18.040939888</v>
          </cell>
        </row>
        <row r="9">
          <cell r="C9">
            <v>17.371515895999998</v>
          </cell>
        </row>
        <row r="10">
          <cell r="C10">
            <v>16.868645534999999</v>
          </cell>
        </row>
        <row r="11">
          <cell r="C11">
            <v>16.570534454000001</v>
          </cell>
        </row>
        <row r="12">
          <cell r="C12">
            <v>16.951797827</v>
          </cell>
        </row>
        <row r="15">
          <cell r="B15" t="str">
            <v>45-54</v>
          </cell>
          <cell r="C15">
            <v>14.117151285</v>
          </cell>
        </row>
        <row r="16">
          <cell r="C16">
            <v>14.6692806</v>
          </cell>
        </row>
        <row r="17">
          <cell r="C17">
            <v>16.455913241000001</v>
          </cell>
        </row>
        <row r="18">
          <cell r="C18">
            <v>15.496491601000001</v>
          </cell>
        </row>
        <row r="19">
          <cell r="C19">
            <v>14.324836739</v>
          </cell>
        </row>
        <row r="20">
          <cell r="C20">
            <v>14.072033898000001</v>
          </cell>
        </row>
        <row r="21">
          <cell r="C21">
            <v>14.355736112000001</v>
          </cell>
        </row>
        <row r="22">
          <cell r="C22">
            <v>13.832322810000001</v>
          </cell>
        </row>
        <row r="23">
          <cell r="C23">
            <v>13.258586194999999</v>
          </cell>
        </row>
        <row r="24">
          <cell r="C24">
            <v>12.878568771999999</v>
          </cell>
        </row>
        <row r="25">
          <cell r="C25">
            <v>12.986057162</v>
          </cell>
        </row>
        <row r="28">
          <cell r="A28">
            <v>2003</v>
          </cell>
          <cell r="B28" t="str">
            <v>55-67</v>
          </cell>
          <cell r="C28">
            <v>12.935290193</v>
          </cell>
        </row>
        <row r="29">
          <cell r="A29">
            <v>2004</v>
          </cell>
          <cell r="C29">
            <v>13.505635444999999</v>
          </cell>
        </row>
        <row r="30">
          <cell r="A30">
            <v>2005</v>
          </cell>
          <cell r="C30">
            <v>15.216331504999999</v>
          </cell>
        </row>
        <row r="31">
          <cell r="A31">
            <v>2006</v>
          </cell>
          <cell r="C31">
            <v>12.681118723999999</v>
          </cell>
        </row>
        <row r="32">
          <cell r="A32">
            <v>2007</v>
          </cell>
          <cell r="C32">
            <v>12.074465304</v>
          </cell>
        </row>
        <row r="33">
          <cell r="A33">
            <v>2008</v>
          </cell>
          <cell r="C33">
            <v>12.006844292</v>
          </cell>
        </row>
        <row r="34">
          <cell r="A34">
            <v>2009</v>
          </cell>
          <cell r="C34">
            <v>11.542003975</v>
          </cell>
        </row>
        <row r="35">
          <cell r="A35">
            <v>2010</v>
          </cell>
          <cell r="C35">
            <v>11.085719406999999</v>
          </cell>
        </row>
        <row r="36">
          <cell r="A36">
            <v>2011</v>
          </cell>
          <cell r="C36">
            <v>10.896027050000001</v>
          </cell>
        </row>
        <row r="37">
          <cell r="A37">
            <v>2012</v>
          </cell>
          <cell r="C37">
            <v>10.442960671</v>
          </cell>
        </row>
        <row r="38">
          <cell r="A38">
            <v>2013</v>
          </cell>
          <cell r="C38">
            <v>9.6893432953000005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ndChart"/>
      <sheetName val="dnd Estimated"/>
    </sheetNames>
    <sheetDataSet>
      <sheetData sheetId="0">
        <row r="2">
          <cell r="B2" t="str">
            <v>upper</v>
          </cell>
        </row>
      </sheetData>
      <sheetData sheetId="1">
        <row r="5">
          <cell r="D5">
            <v>-4.0999999999999996</v>
          </cell>
          <cell r="G5">
            <v>-2.3999999999999995</v>
          </cell>
          <cell r="H5">
            <v>-5.0999999999999996</v>
          </cell>
          <cell r="I5">
            <v>-7.8</v>
          </cell>
        </row>
        <row r="6">
          <cell r="D6">
            <v>-5.8</v>
          </cell>
          <cell r="E6">
            <v>-9</v>
          </cell>
          <cell r="F6">
            <v>-12.2</v>
          </cell>
          <cell r="G6">
            <v>-2.2000000000000002</v>
          </cell>
          <cell r="H6">
            <v>-4.9000000000000004</v>
          </cell>
          <cell r="I6">
            <v>-7.6000000000000005</v>
          </cell>
        </row>
        <row r="7">
          <cell r="D7">
            <v>-4.1000000000000005</v>
          </cell>
          <cell r="E7">
            <v>-6.9</v>
          </cell>
          <cell r="F7">
            <v>-9.6999999999999993</v>
          </cell>
          <cell r="G7">
            <v>-1.4000000000000004</v>
          </cell>
          <cell r="H7">
            <v>-4.2</v>
          </cell>
          <cell r="I7">
            <v>-7</v>
          </cell>
        </row>
        <row r="8">
          <cell r="D8">
            <v>-5.5</v>
          </cell>
          <cell r="E8">
            <v>-9</v>
          </cell>
          <cell r="F8">
            <v>-12.5</v>
          </cell>
          <cell r="G8">
            <v>-0.30000000000000027</v>
          </cell>
          <cell r="H8">
            <v>-3.2</v>
          </cell>
          <cell r="I8">
            <v>-6.1</v>
          </cell>
        </row>
      </sheetData>
    </sheetDataSet>
  </externalBook>
</externalLink>
</file>

<file path=xl/tables/table1.xml><?xml version="1.0" encoding="utf-8"?>
<table xmlns="http://schemas.openxmlformats.org/spreadsheetml/2006/main" id="10" name="טבלה10" displayName="טבלה10" ref="A1:C38" totalsRowShown="0" headerRowDxfId="0" dataDxfId="1">
  <tableColumns count="3">
    <tableColumn id="1" name="year" dataDxfId="4"/>
    <tableColumn id="2" name="age_grp" dataDxfId="3"/>
    <tableColumn id="3" name="vol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גרף: שיעור העובדים שהחליפו מעסיקים ביוזמתם, לפי מגדר וקבוצות גיל, 2003 עד 2013 : נשים" altTextSummary="נתונים של גרף: שיעור העובדים שהחליפו מעסיקים ביוזמתם, לפי מגדר וקבוצות גיל, 2003 עד 2013 : נשים"/>
    </ext>
  </extLst>
</table>
</file>

<file path=xl/tables/table2.xml><?xml version="1.0" encoding="utf-8"?>
<table xmlns="http://schemas.openxmlformats.org/spreadsheetml/2006/main" id="9" name="טבלה9" displayName="טבלה9" ref="A1:C38" totalsRowShown="0" headerRowDxfId="5" dataDxfId="6">
  <tableColumns count="3">
    <tableColumn id="1" name="year" dataDxfId="9"/>
    <tableColumn id="2" name="age_grp" dataDxfId="8"/>
    <tableColumn id="3" name="vol" dataDxfId="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גרף: שיעור העובדים שהחליפו מעסיקים ביוזמתם, לפי מגדר וקבוצות גיל, 2003 עד 2013 : גברים" altTextSummary="נתונים של גרף: שיעור העובדים שהחליפו מעסיקים ביוזמתם, לפי מגדר וקבוצות גיל, 2003 עד 2013 : גברים"/>
    </ext>
  </extLst>
</table>
</file>

<file path=xl/tables/table3.xml><?xml version="1.0" encoding="utf-8"?>
<table xmlns="http://schemas.openxmlformats.org/spreadsheetml/2006/main" id="1" name="טבלה1" displayName="טבלה1" ref="B2:G9" totalsRowShown="0" headerRowDxfId="40" headerRowBorderDxfId="41" tableBorderDxfId="48">
  <tableColumns count="6">
    <tableColumn id="1" name="התקופה" dataDxfId="47"/>
    <tableColumn id="2" name="קבוצת הגיל" dataDxfId="46"/>
    <tableColumn id="3" name="נשים סטיית התקן" dataDxfId="45"/>
    <tableColumn id="4" name="נשים הוותק הממוצע אצל המעסיק (בשנים) " dataDxfId="44"/>
    <tableColumn id="5" name="גברים סטיית התקן" dataDxfId="43"/>
    <tableColumn id="6" name="גברים הוותק הממוצע אצל המעסיק (בשנים) 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וותק הממוצע אצל המעסיק: השוואה לפי קבוצות גיל1 ותקופת הצמיחה –" altTextSummary="הוותק הממוצע אצל המעסיק: השוואה לפי קבוצות גיל1 ותקופת הצמיחה –_x000d__x000a_ 2004 עד 2006 ו-2010 עד 2013"/>
    </ext>
  </extLst>
</table>
</file>

<file path=xl/tables/table4.xml><?xml version="1.0" encoding="utf-8"?>
<table xmlns="http://schemas.openxmlformats.org/spreadsheetml/2006/main" id="2" name="טבלה2" displayName="טבלה2" ref="B4:H16" totalsRowShown="0" headerRowDxfId="29" dataDxfId="30" headerRowBorderDxfId="38" tableBorderDxfId="39">
  <tableColumns count="7">
    <tableColumn id="1" name="התקופה" dataDxfId="37"/>
    <tableColumn id="2" name="גודל החברה שהעובד עובר אליה _x000a_(לפי מספר העובדים)" dataDxfId="36"/>
    <tableColumn id="3" name="שיעור המשרות החדשות בסך המשרות _x000a_(הממוצע השנתי)" dataDxfId="35"/>
    <tableColumn id="4" name="סטיית התקן" dataDxfId="34"/>
    <tableColumn id="5" name="שיעור העובדים _x000a_שהחליפו מעסיק_x000a_(מהשכירים, הממוצע השנתי): גברים" dataDxfId="33"/>
    <tableColumn id="6" name="שיעור העובדים _x000a_שהחליפו מעסיק_x000a_(מהשכירים, הממוצע השנתי): נשים" dataDxfId="32"/>
    <tableColumn id="7" name="שיעור הצמיחה הממוצע של התוצר העסקי" dataDxfId="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יצירת המשרות החדשות ושיעור מחליפי המעסיק לפי גודל הפירמה: " altTextSummary="יצירת המשרות החדשות ושיעור מחליפי המעסיק לפי גודל הפירמה: _x000d__x000a_השוואה בין שתי תקופות צמיחה – 2004 עד 2006 ו-2010 עד 2013"/>
    </ext>
  </extLst>
</table>
</file>

<file path=xl/tables/table5.xml><?xml version="1.0" encoding="utf-8"?>
<table xmlns="http://schemas.openxmlformats.org/spreadsheetml/2006/main" id="6" name="טבלה6" displayName="טבלה6" ref="B6:J39" totalsRowShown="0" headerRowDxfId="18" tableBorderDxfId="28">
  <tableColumns count="9">
    <tableColumn id="1" name="גברים: הניסוי 55—65, הביקורת 45—54" dataDxfId="27" dataCellStyle="Percent"/>
    <tableColumn id="2" name="רמות המובהקות" dataDxfId="26" dataCellStyle="Percent"/>
    <tableColumn id="3" name="גברים: הניסוי 45—54, הביקורת 35—44" dataDxfId="25" dataCellStyle="Percent"/>
    <tableColumn id="4" name="רמות המובהקות2" dataDxfId="24" dataCellStyle="Percent"/>
    <tableColumn id="5" name="נשים: הניסוי 55—60, הביקורת 45—54" dataDxfId="23" dataCellStyle="Percent"/>
    <tableColumn id="6" name="רמות המובהקות3" dataDxfId="22" dataCellStyle="Percent"/>
    <tableColumn id="7" name="נשים: הניסוי 45—54, הביקורת 35—44" dataDxfId="21" dataCellStyle="Percent"/>
    <tableColumn id="8" name="רמות המובהקות4" dataDxfId="20" dataCellStyle="Percent"/>
    <tableColumn id="9" name="המשתנה המסביר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משתנים המפקחים ברגרסיות פואסוניות של הפרש ההפרשים: " altTextSummary="המשתנים המפקחים ברגרסיות פואסוניות של הפרש ההפרשים: _x000d__x000a_תרומותיהם להסבר השינוי במוביליות יחסית לשיעור המוביליות הבסיסי1 (המשתנה המוסבר: החליף/ לא החליף)"/>
    </ext>
  </extLst>
</table>
</file>

<file path=xl/tables/table6.xml><?xml version="1.0" encoding="utf-8"?>
<table xmlns="http://schemas.openxmlformats.org/spreadsheetml/2006/main" id="7" name="טבלה7" displayName="טבלה7" ref="B4:F16" totalsRowShown="0" tableBorderDxfId="17">
  <tableColumns count="5">
    <tableColumn id="1" name="עמודה1" dataDxfId="16"/>
    <tableColumn id="2" name="אפקט אמיתי1"/>
    <tableColumn id="3" name="אפקט אמיתי"/>
    <tableColumn id="4" name="אפקט פלצבו1"/>
    <tableColumn id="5" name="אפקט פלצבו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צאות הרגרסיה של הפרש ההפרשים: האפקט הדיפרנציאלי (באחוזים) בקבוצת הניסוי אחרי יישום החוק, 2010—2013 לעומת 2004—2006" altTextSummary="צאות הרגרסיה של הפרש ההפרשים: האפקט הדיפרנציאלי (באחוזים) בקבוצת הניסוי אחרי יישום החוק, 2010—2013 לעומת 2004—2006"/>
    </ext>
  </extLst>
</table>
</file>

<file path=xl/tables/table7.xml><?xml version="1.0" encoding="utf-8"?>
<table xmlns="http://schemas.openxmlformats.org/spreadsheetml/2006/main" id="8" name="טבלה8" displayName="טבלה8" ref="A4:D11" totalsRowShown="0" headerRowDxfId="11" dataDxfId="10">
  <tableColumns count="4">
    <tableColumn id="1" name="המודל הבסיסי" dataDxfId="15"/>
    <tableColumn id="2" name="-4.1" dataDxfId="14">
      <calculatedColumnFormula>+'[2]dnd Estimated'!G2</calculatedColumnFormula>
    </tableColumn>
    <tableColumn id="3" name="-6.7" dataDxfId="13">
      <calculatedColumnFormula>+'[2]dnd Estimated'!H2</calculatedColumnFormula>
    </tableColumn>
    <tableColumn id="4" name="-9.3" dataDxfId="12">
      <calculatedColumnFormula>+'[2]dnd Estimated'!I2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אומד להפרש ההפרשים ורווחי בר-הסמך1 לפי גרסאות המודל" altTextSummary="נתונים של אומד להפרש ההפרשים ורווחי בר-הסמך1 לפי גרסאות המוד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B5" sqref="B5"/>
    </sheetView>
  </sheetViews>
  <sheetFormatPr defaultRowHeight="14.25" x14ac:dyDescent="0.2"/>
  <cols>
    <col min="2" max="2" width="10.625" customWidth="1"/>
  </cols>
  <sheetData>
    <row r="1" spans="1:3" ht="15" x14ac:dyDescent="0.2">
      <c r="A1" s="127" t="s">
        <v>62</v>
      </c>
      <c r="B1" s="127" t="s">
        <v>63</v>
      </c>
      <c r="C1" s="127" t="s">
        <v>64</v>
      </c>
    </row>
    <row r="2" spans="1:3" ht="15" x14ac:dyDescent="0.2">
      <c r="A2" s="127">
        <v>2003</v>
      </c>
      <c r="B2" s="127" t="s">
        <v>65</v>
      </c>
      <c r="C2" s="127">
        <v>15.926739352</v>
      </c>
    </row>
    <row r="3" spans="1:3" ht="15" x14ac:dyDescent="0.2">
      <c r="A3" s="127">
        <v>2004</v>
      </c>
      <c r="B3" s="127" t="s">
        <v>65</v>
      </c>
      <c r="C3" s="127">
        <v>15.720406037</v>
      </c>
    </row>
    <row r="4" spans="1:3" ht="15" x14ac:dyDescent="0.2">
      <c r="A4" s="127">
        <v>2005</v>
      </c>
      <c r="B4" s="127" t="s">
        <v>65</v>
      </c>
      <c r="C4" s="127">
        <v>18.011625274</v>
      </c>
    </row>
    <row r="5" spans="1:3" ht="15" x14ac:dyDescent="0.2">
      <c r="A5" s="127">
        <v>2006</v>
      </c>
      <c r="B5" s="127" t="s">
        <v>65</v>
      </c>
      <c r="C5" s="127">
        <v>16.280417149000002</v>
      </c>
    </row>
    <row r="6" spans="1:3" ht="15" x14ac:dyDescent="0.2">
      <c r="A6" s="127">
        <v>2007</v>
      </c>
      <c r="B6" s="127" t="s">
        <v>65</v>
      </c>
      <c r="C6" s="127">
        <v>16.345315714000002</v>
      </c>
    </row>
    <row r="7" spans="1:3" ht="15" x14ac:dyDescent="0.2">
      <c r="A7" s="127">
        <v>2008</v>
      </c>
      <c r="B7" s="127" t="s">
        <v>65</v>
      </c>
      <c r="C7" s="127">
        <v>16.228440274</v>
      </c>
    </row>
    <row r="8" spans="1:3" ht="15" x14ac:dyDescent="0.2">
      <c r="A8" s="127">
        <v>2009</v>
      </c>
      <c r="B8" s="127" t="s">
        <v>65</v>
      </c>
      <c r="C8" s="127">
        <v>16.504788884</v>
      </c>
    </row>
    <row r="9" spans="1:3" ht="15" x14ac:dyDescent="0.2">
      <c r="A9" s="127">
        <v>2010</v>
      </c>
      <c r="B9" s="127" t="s">
        <v>65</v>
      </c>
      <c r="C9" s="127">
        <v>15.701839303</v>
      </c>
    </row>
    <row r="10" spans="1:3" ht="15" x14ac:dyDescent="0.2">
      <c r="A10" s="127">
        <v>2011</v>
      </c>
      <c r="B10" s="127" t="s">
        <v>65</v>
      </c>
      <c r="C10" s="127">
        <v>15.677633565000001</v>
      </c>
    </row>
    <row r="11" spans="1:3" ht="15" x14ac:dyDescent="0.2">
      <c r="A11" s="127">
        <v>2012</v>
      </c>
      <c r="B11" s="127" t="s">
        <v>65</v>
      </c>
      <c r="C11" s="127">
        <v>14.654694924999999</v>
      </c>
    </row>
    <row r="12" spans="1:3" ht="15" x14ac:dyDescent="0.2">
      <c r="A12" s="127">
        <v>2013</v>
      </c>
      <c r="B12" s="127" t="s">
        <v>65</v>
      </c>
      <c r="C12" s="127">
        <v>14.935527026999999</v>
      </c>
    </row>
    <row r="13" spans="1:3" ht="15" x14ac:dyDescent="0.2">
      <c r="A13" s="127"/>
      <c r="B13" s="127"/>
      <c r="C13" s="127"/>
    </row>
    <row r="14" spans="1:3" ht="15" x14ac:dyDescent="0.2">
      <c r="A14" s="127" t="s">
        <v>62</v>
      </c>
      <c r="B14" s="127" t="s">
        <v>63</v>
      </c>
      <c r="C14" s="127" t="s">
        <v>64</v>
      </c>
    </row>
    <row r="15" spans="1:3" ht="15" x14ac:dyDescent="0.2">
      <c r="A15" s="127">
        <v>2003</v>
      </c>
      <c r="B15" s="127" t="s">
        <v>66</v>
      </c>
      <c r="C15" s="127">
        <v>12.496338145999999</v>
      </c>
    </row>
    <row r="16" spans="1:3" ht="15" x14ac:dyDescent="0.2">
      <c r="A16" s="127">
        <v>2004</v>
      </c>
      <c r="B16" s="127" t="s">
        <v>66</v>
      </c>
      <c r="C16" s="127">
        <v>12.792297111</v>
      </c>
    </row>
    <row r="17" spans="1:3" ht="15" x14ac:dyDescent="0.2">
      <c r="A17" s="127">
        <v>2005</v>
      </c>
      <c r="B17" s="127" t="s">
        <v>66</v>
      </c>
      <c r="C17" s="127">
        <v>15.639887617999999</v>
      </c>
    </row>
    <row r="18" spans="1:3" ht="15" x14ac:dyDescent="0.2">
      <c r="A18" s="127">
        <v>2006</v>
      </c>
      <c r="B18" s="127" t="s">
        <v>66</v>
      </c>
      <c r="C18" s="127">
        <v>12.501490639</v>
      </c>
    </row>
    <row r="19" spans="1:3" ht="15" x14ac:dyDescent="0.2">
      <c r="A19" s="127">
        <v>2007</v>
      </c>
      <c r="B19" s="127" t="s">
        <v>66</v>
      </c>
      <c r="C19" s="127">
        <v>12.902465839</v>
      </c>
    </row>
    <row r="20" spans="1:3" ht="15" x14ac:dyDescent="0.2">
      <c r="A20" s="127">
        <v>2008</v>
      </c>
      <c r="B20" s="127" t="s">
        <v>66</v>
      </c>
      <c r="C20" s="127">
        <v>12.542319502</v>
      </c>
    </row>
    <row r="21" spans="1:3" ht="15" x14ac:dyDescent="0.2">
      <c r="A21" s="127">
        <v>2009</v>
      </c>
      <c r="B21" s="127" t="s">
        <v>66</v>
      </c>
      <c r="C21" s="127">
        <v>12.688432084</v>
      </c>
    </row>
    <row r="22" spans="1:3" ht="15" x14ac:dyDescent="0.2">
      <c r="A22" s="127">
        <v>2010</v>
      </c>
      <c r="B22" s="127" t="s">
        <v>66</v>
      </c>
      <c r="C22" s="127">
        <v>12.095175148999999</v>
      </c>
    </row>
    <row r="23" spans="1:3" ht="15" x14ac:dyDescent="0.2">
      <c r="A23" s="127">
        <v>2011</v>
      </c>
      <c r="B23" s="127" t="s">
        <v>66</v>
      </c>
      <c r="C23" s="127">
        <v>12.539899681</v>
      </c>
    </row>
    <row r="24" spans="1:3" ht="15" x14ac:dyDescent="0.2">
      <c r="A24" s="127">
        <v>2012</v>
      </c>
      <c r="B24" s="127" t="s">
        <v>66</v>
      </c>
      <c r="C24" s="127">
        <v>11.13283453</v>
      </c>
    </row>
    <row r="25" spans="1:3" ht="15" x14ac:dyDescent="0.2">
      <c r="A25" s="127">
        <v>2013</v>
      </c>
      <c r="B25" s="127" t="s">
        <v>66</v>
      </c>
      <c r="C25" s="127">
        <v>11.616682632</v>
      </c>
    </row>
    <row r="26" spans="1:3" ht="15" x14ac:dyDescent="0.2">
      <c r="A26" s="127"/>
      <c r="B26" s="127"/>
      <c r="C26" s="127"/>
    </row>
    <row r="27" spans="1:3" ht="15" x14ac:dyDescent="0.2">
      <c r="A27" s="127" t="s">
        <v>62</v>
      </c>
      <c r="B27" s="127" t="s">
        <v>63</v>
      </c>
      <c r="C27" s="127" t="s">
        <v>64</v>
      </c>
    </row>
    <row r="28" spans="1:3" ht="15" x14ac:dyDescent="0.2">
      <c r="A28" s="127">
        <v>2003</v>
      </c>
      <c r="B28" s="127" t="s">
        <v>68</v>
      </c>
      <c r="C28" s="127">
        <v>10.249415432999999</v>
      </c>
    </row>
    <row r="29" spans="1:3" ht="15" x14ac:dyDescent="0.2">
      <c r="A29" s="127">
        <v>2004</v>
      </c>
      <c r="B29" s="127" t="s">
        <v>68</v>
      </c>
      <c r="C29" s="127">
        <v>10.8203415</v>
      </c>
    </row>
    <row r="30" spans="1:3" ht="15" x14ac:dyDescent="0.2">
      <c r="A30" s="127">
        <v>2005</v>
      </c>
      <c r="B30" s="127" t="s">
        <v>68</v>
      </c>
      <c r="C30" s="127">
        <v>13.986486486</v>
      </c>
    </row>
    <row r="31" spans="1:3" ht="15" x14ac:dyDescent="0.2">
      <c r="A31" s="127">
        <v>2006</v>
      </c>
      <c r="B31" s="127" t="s">
        <v>68</v>
      </c>
      <c r="C31" s="127">
        <v>11.941299166</v>
      </c>
    </row>
    <row r="32" spans="1:3" ht="15" x14ac:dyDescent="0.2">
      <c r="A32" s="127">
        <v>2007</v>
      </c>
      <c r="B32" s="127" t="s">
        <v>68</v>
      </c>
      <c r="C32" s="127">
        <v>10.441907697</v>
      </c>
    </row>
    <row r="33" spans="1:9" ht="15" x14ac:dyDescent="0.2">
      <c r="A33" s="127">
        <v>2008</v>
      </c>
      <c r="B33" s="127" t="s">
        <v>68</v>
      </c>
      <c r="C33" s="127">
        <v>12.361351542</v>
      </c>
    </row>
    <row r="34" spans="1:9" ht="15" x14ac:dyDescent="0.2">
      <c r="A34" s="127">
        <v>2009</v>
      </c>
      <c r="B34" s="127" t="s">
        <v>68</v>
      </c>
      <c r="C34" s="127">
        <v>10.827018122</v>
      </c>
    </row>
    <row r="35" spans="1:9" ht="15" x14ac:dyDescent="0.2">
      <c r="A35" s="127">
        <v>2010</v>
      </c>
      <c r="B35" s="127" t="s">
        <v>68</v>
      </c>
      <c r="C35" s="127">
        <v>9.4057263001999996</v>
      </c>
    </row>
    <row r="36" spans="1:9" ht="15" x14ac:dyDescent="0.2">
      <c r="A36" s="127">
        <v>2011</v>
      </c>
      <c r="B36" s="127" t="s">
        <v>68</v>
      </c>
      <c r="C36" s="127">
        <v>11.291178030999999</v>
      </c>
    </row>
    <row r="37" spans="1:9" ht="15" x14ac:dyDescent="0.2">
      <c r="A37" s="127">
        <v>2012</v>
      </c>
      <c r="B37" s="127" t="s">
        <v>68</v>
      </c>
      <c r="C37" s="127">
        <v>9.3373665887000001</v>
      </c>
    </row>
    <row r="38" spans="1:9" ht="15" x14ac:dyDescent="0.2">
      <c r="A38" s="127">
        <v>2013</v>
      </c>
      <c r="B38" s="127" t="s">
        <v>68</v>
      </c>
      <c r="C38" s="127">
        <v>8.7590835968</v>
      </c>
      <c r="I38">
        <f>100-H38</f>
        <v>100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A6" sqref="A6"/>
    </sheetView>
  </sheetViews>
  <sheetFormatPr defaultRowHeight="14.25" x14ac:dyDescent="0.2"/>
  <cols>
    <col min="2" max="2" width="10.625" customWidth="1"/>
  </cols>
  <sheetData>
    <row r="1" spans="1:7" ht="15" x14ac:dyDescent="0.2">
      <c r="A1" s="127" t="s">
        <v>62</v>
      </c>
      <c r="B1" s="127" t="s">
        <v>63</v>
      </c>
      <c r="C1" s="127" t="s">
        <v>64</v>
      </c>
    </row>
    <row r="2" spans="1:7" ht="15" x14ac:dyDescent="0.2">
      <c r="A2" s="127">
        <v>2003</v>
      </c>
      <c r="B2" s="127" t="s">
        <v>65</v>
      </c>
      <c r="C2" s="127">
        <v>17.288481912999998</v>
      </c>
    </row>
    <row r="3" spans="1:7" ht="15" x14ac:dyDescent="0.2">
      <c r="A3" s="127">
        <v>2004</v>
      </c>
      <c r="B3" s="127" t="s">
        <v>65</v>
      </c>
      <c r="C3" s="127">
        <v>17.428831012</v>
      </c>
    </row>
    <row r="4" spans="1:7" ht="15" x14ac:dyDescent="0.2">
      <c r="A4" s="127">
        <v>2005</v>
      </c>
      <c r="B4" s="127" t="s">
        <v>65</v>
      </c>
      <c r="C4" s="127">
        <v>18.924485126</v>
      </c>
    </row>
    <row r="5" spans="1:7" ht="15" x14ac:dyDescent="0.2">
      <c r="A5" s="127">
        <v>2006</v>
      </c>
      <c r="B5" s="127" t="s">
        <v>65</v>
      </c>
      <c r="C5" s="127">
        <v>18.512051623000001</v>
      </c>
    </row>
    <row r="6" spans="1:7" ht="15" x14ac:dyDescent="0.2">
      <c r="A6" s="127">
        <v>2007</v>
      </c>
      <c r="B6" s="127" t="s">
        <v>65</v>
      </c>
      <c r="C6" s="127">
        <v>18.576830776000001</v>
      </c>
    </row>
    <row r="7" spans="1:7" ht="15" x14ac:dyDescent="0.2">
      <c r="A7" s="127">
        <v>2008</v>
      </c>
      <c r="B7" s="127" t="s">
        <v>65</v>
      </c>
      <c r="C7" s="127">
        <v>18.527559612000001</v>
      </c>
    </row>
    <row r="8" spans="1:7" ht="15" x14ac:dyDescent="0.2">
      <c r="A8" s="127">
        <v>2009</v>
      </c>
      <c r="B8" s="127" t="s">
        <v>65</v>
      </c>
      <c r="C8" s="127">
        <v>18.040939888</v>
      </c>
    </row>
    <row r="9" spans="1:7" ht="15" x14ac:dyDescent="0.2">
      <c r="A9" s="127">
        <v>2010</v>
      </c>
      <c r="B9" s="127" t="s">
        <v>65</v>
      </c>
      <c r="C9" s="127">
        <v>17.371515895999998</v>
      </c>
    </row>
    <row r="10" spans="1:7" ht="15" x14ac:dyDescent="0.2">
      <c r="A10" s="127">
        <v>2011</v>
      </c>
      <c r="B10" s="127" t="s">
        <v>65</v>
      </c>
      <c r="C10" s="127">
        <v>16.868645534999999</v>
      </c>
    </row>
    <row r="11" spans="1:7" ht="15" x14ac:dyDescent="0.2">
      <c r="A11" s="127">
        <v>2012</v>
      </c>
      <c r="B11" s="127" t="s">
        <v>65</v>
      </c>
      <c r="C11" s="127">
        <v>16.570534454000001</v>
      </c>
    </row>
    <row r="12" spans="1:7" ht="15" x14ac:dyDescent="0.2">
      <c r="A12" s="127">
        <v>2013</v>
      </c>
      <c r="B12" s="127" t="s">
        <v>65</v>
      </c>
      <c r="C12" s="127">
        <v>16.951797827</v>
      </c>
      <c r="G12" s="9"/>
    </row>
    <row r="13" spans="1:7" ht="15" x14ac:dyDescent="0.2">
      <c r="A13" s="127"/>
      <c r="B13" s="127"/>
      <c r="C13" s="127"/>
    </row>
    <row r="14" spans="1:7" ht="15" x14ac:dyDescent="0.2">
      <c r="A14" s="127" t="s">
        <v>62</v>
      </c>
      <c r="B14" s="127" t="s">
        <v>63</v>
      </c>
      <c r="C14" s="127" t="s">
        <v>64</v>
      </c>
    </row>
    <row r="15" spans="1:7" ht="15" x14ac:dyDescent="0.2">
      <c r="A15" s="127">
        <v>2003</v>
      </c>
      <c r="B15" s="127" t="s">
        <v>66</v>
      </c>
      <c r="C15" s="127">
        <v>14.117151285</v>
      </c>
    </row>
    <row r="16" spans="1:7" ht="15" x14ac:dyDescent="0.2">
      <c r="A16" s="127">
        <v>2004</v>
      </c>
      <c r="B16" s="127" t="s">
        <v>66</v>
      </c>
      <c r="C16" s="127">
        <v>14.6692806</v>
      </c>
    </row>
    <row r="17" spans="1:7" ht="15" x14ac:dyDescent="0.2">
      <c r="A17" s="127">
        <v>2005</v>
      </c>
      <c r="B17" s="127" t="s">
        <v>66</v>
      </c>
      <c r="C17" s="127">
        <v>16.455913241000001</v>
      </c>
    </row>
    <row r="18" spans="1:7" ht="15" x14ac:dyDescent="0.2">
      <c r="A18" s="127">
        <v>2006</v>
      </c>
      <c r="B18" s="127" t="s">
        <v>66</v>
      </c>
      <c r="C18" s="127">
        <v>15.496491601000001</v>
      </c>
    </row>
    <row r="19" spans="1:7" ht="15" x14ac:dyDescent="0.2">
      <c r="A19" s="127">
        <v>2007</v>
      </c>
      <c r="B19" s="127" t="s">
        <v>66</v>
      </c>
      <c r="C19" s="127">
        <v>14.324836739</v>
      </c>
    </row>
    <row r="20" spans="1:7" ht="15" x14ac:dyDescent="0.2">
      <c r="A20" s="127">
        <v>2008</v>
      </c>
      <c r="B20" s="127" t="s">
        <v>66</v>
      </c>
      <c r="C20" s="127">
        <v>14.072033898000001</v>
      </c>
    </row>
    <row r="21" spans="1:7" ht="15" x14ac:dyDescent="0.2">
      <c r="A21" s="127">
        <v>2009</v>
      </c>
      <c r="B21" s="127" t="s">
        <v>66</v>
      </c>
      <c r="C21" s="127">
        <v>14.355736112000001</v>
      </c>
    </row>
    <row r="22" spans="1:7" ht="15" x14ac:dyDescent="0.2">
      <c r="A22" s="127">
        <v>2010</v>
      </c>
      <c r="B22" s="127" t="s">
        <v>66</v>
      </c>
      <c r="C22" s="127">
        <v>13.832322810000001</v>
      </c>
    </row>
    <row r="23" spans="1:7" ht="15" x14ac:dyDescent="0.2">
      <c r="A23" s="127">
        <v>2011</v>
      </c>
      <c r="B23" s="127" t="s">
        <v>66</v>
      </c>
      <c r="C23" s="127">
        <v>13.258586194999999</v>
      </c>
    </row>
    <row r="24" spans="1:7" ht="15" x14ac:dyDescent="0.2">
      <c r="A24" s="127">
        <v>2012</v>
      </c>
      <c r="B24" s="127" t="s">
        <v>66</v>
      </c>
      <c r="C24" s="127">
        <v>12.878568771999999</v>
      </c>
    </row>
    <row r="25" spans="1:7" ht="15" x14ac:dyDescent="0.2">
      <c r="A25" s="127">
        <v>2013</v>
      </c>
      <c r="B25" s="127" t="s">
        <v>66</v>
      </c>
      <c r="C25" s="127">
        <v>12.986057162</v>
      </c>
      <c r="G25" s="9"/>
    </row>
    <row r="26" spans="1:7" ht="15" x14ac:dyDescent="0.2">
      <c r="A26" s="127"/>
      <c r="B26" s="127"/>
      <c r="C26" s="127"/>
    </row>
    <row r="27" spans="1:7" ht="15" x14ac:dyDescent="0.2">
      <c r="A27" s="127" t="s">
        <v>62</v>
      </c>
      <c r="B27" s="127" t="s">
        <v>63</v>
      </c>
      <c r="C27" s="127" t="s">
        <v>64</v>
      </c>
    </row>
    <row r="28" spans="1:7" ht="15" x14ac:dyDescent="0.2">
      <c r="A28" s="127">
        <v>2003</v>
      </c>
      <c r="B28" s="127" t="s">
        <v>67</v>
      </c>
      <c r="C28" s="127">
        <v>12.935290193</v>
      </c>
    </row>
    <row r="29" spans="1:7" ht="15" x14ac:dyDescent="0.2">
      <c r="A29" s="127">
        <v>2004</v>
      </c>
      <c r="B29" s="127" t="s">
        <v>67</v>
      </c>
      <c r="C29" s="127">
        <v>13.505635444999999</v>
      </c>
    </row>
    <row r="30" spans="1:7" ht="15" x14ac:dyDescent="0.2">
      <c r="A30" s="127">
        <v>2005</v>
      </c>
      <c r="B30" s="127" t="s">
        <v>67</v>
      </c>
      <c r="C30" s="127">
        <v>15.216331504999999</v>
      </c>
    </row>
    <row r="31" spans="1:7" ht="15" x14ac:dyDescent="0.2">
      <c r="A31" s="127">
        <v>2006</v>
      </c>
      <c r="B31" s="127" t="s">
        <v>67</v>
      </c>
      <c r="C31" s="127">
        <v>12.681118723999999</v>
      </c>
    </row>
    <row r="32" spans="1:7" ht="15" x14ac:dyDescent="0.2">
      <c r="A32" s="127">
        <v>2007</v>
      </c>
      <c r="B32" s="127" t="s">
        <v>67</v>
      </c>
      <c r="C32" s="127">
        <v>12.074465304</v>
      </c>
    </row>
    <row r="33" spans="1:7" ht="15" x14ac:dyDescent="0.2">
      <c r="A33" s="127">
        <v>2008</v>
      </c>
      <c r="B33" s="127" t="s">
        <v>67</v>
      </c>
      <c r="C33" s="127">
        <v>12.006844292</v>
      </c>
    </row>
    <row r="34" spans="1:7" ht="15" x14ac:dyDescent="0.2">
      <c r="A34" s="127">
        <v>2009</v>
      </c>
      <c r="B34" s="127" t="s">
        <v>67</v>
      </c>
      <c r="C34" s="127">
        <v>11.542003975</v>
      </c>
    </row>
    <row r="35" spans="1:7" ht="15" x14ac:dyDescent="0.2">
      <c r="A35" s="127">
        <v>2010</v>
      </c>
      <c r="B35" s="127" t="s">
        <v>67</v>
      </c>
      <c r="C35" s="127">
        <v>11.085719406999999</v>
      </c>
    </row>
    <row r="36" spans="1:7" ht="15" x14ac:dyDescent="0.2">
      <c r="A36" s="127">
        <v>2011</v>
      </c>
      <c r="B36" s="127" t="s">
        <v>67</v>
      </c>
      <c r="C36" s="127">
        <v>10.896027050000001</v>
      </c>
    </row>
    <row r="37" spans="1:7" ht="15" x14ac:dyDescent="0.2">
      <c r="A37" s="127">
        <v>2012</v>
      </c>
      <c r="B37" s="127" t="s">
        <v>67</v>
      </c>
      <c r="C37" s="127">
        <v>10.442960671</v>
      </c>
    </row>
    <row r="38" spans="1:7" ht="15" x14ac:dyDescent="0.2">
      <c r="A38" s="127">
        <v>2013</v>
      </c>
      <c r="B38" s="127" t="s">
        <v>67</v>
      </c>
      <c r="C38" s="127">
        <v>9.6893432953000005</v>
      </c>
      <c r="G38" s="9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rightToLeft="1" workbookViewId="0">
      <selection activeCell="C2" sqref="C2"/>
    </sheetView>
  </sheetViews>
  <sheetFormatPr defaultRowHeight="18.75" x14ac:dyDescent="0.3"/>
  <cols>
    <col min="2" max="2" width="9.75" style="12" customWidth="1"/>
    <col min="3" max="3" width="21.625" style="12" customWidth="1"/>
    <col min="4" max="6" width="7.125" style="12" customWidth="1"/>
    <col min="7" max="7" width="7.125" customWidth="1"/>
  </cols>
  <sheetData>
    <row r="1" spans="1:8" ht="53.25" customHeight="1" x14ac:dyDescent="0.2">
      <c r="B1" s="19" t="s">
        <v>69</v>
      </c>
      <c r="C1" s="19"/>
      <c r="D1" s="19"/>
      <c r="E1" s="19"/>
      <c r="F1" s="19"/>
      <c r="G1" s="19"/>
    </row>
    <row r="2" spans="1:8" ht="94.5" x14ac:dyDescent="0.25">
      <c r="B2" s="49" t="s">
        <v>70</v>
      </c>
      <c r="C2" s="49" t="s">
        <v>71</v>
      </c>
      <c r="D2" s="50" t="s">
        <v>107</v>
      </c>
      <c r="E2" s="50" t="s">
        <v>108</v>
      </c>
      <c r="F2" s="50" t="s">
        <v>109</v>
      </c>
      <c r="G2" s="50" t="s">
        <v>110</v>
      </c>
    </row>
    <row r="3" spans="1:8" ht="15.75" x14ac:dyDescent="0.25">
      <c r="B3" s="45" t="s">
        <v>72</v>
      </c>
      <c r="C3" s="26" t="s">
        <v>73</v>
      </c>
      <c r="D3" s="27" t="s">
        <v>74</v>
      </c>
      <c r="E3" s="28">
        <v>6.2859126208999996</v>
      </c>
      <c r="F3" s="29" t="s">
        <v>75</v>
      </c>
      <c r="G3" s="28">
        <v>5.3384484228</v>
      </c>
    </row>
    <row r="4" spans="1:8" ht="15.75" x14ac:dyDescent="0.25">
      <c r="B4" s="46" t="s">
        <v>72</v>
      </c>
      <c r="C4" s="30" t="s">
        <v>76</v>
      </c>
      <c r="D4" s="30" t="s">
        <v>77</v>
      </c>
      <c r="E4" s="31">
        <v>9.8931620424000002</v>
      </c>
      <c r="F4" s="30" t="s">
        <v>78</v>
      </c>
      <c r="G4" s="31">
        <v>8.3383751821000001</v>
      </c>
    </row>
    <row r="5" spans="1:8" ht="15.75" x14ac:dyDescent="0.25">
      <c r="A5" s="10"/>
      <c r="B5" s="47" t="s">
        <v>72</v>
      </c>
      <c r="C5" s="32" t="s">
        <v>79</v>
      </c>
      <c r="D5" s="33" t="s">
        <v>80</v>
      </c>
      <c r="E5" s="34">
        <v>11.898345843</v>
      </c>
      <c r="F5" s="33" t="s">
        <v>81</v>
      </c>
      <c r="G5" s="34">
        <v>10.945015106</v>
      </c>
    </row>
    <row r="6" spans="1:8" ht="15.75" x14ac:dyDescent="0.25">
      <c r="A6" s="10"/>
      <c r="B6" s="45"/>
      <c r="C6" s="35"/>
      <c r="D6" s="26"/>
      <c r="E6" s="36"/>
      <c r="F6" s="29"/>
      <c r="G6" s="37"/>
      <c r="H6" s="11"/>
    </row>
    <row r="7" spans="1:8" ht="15.75" x14ac:dyDescent="0.25">
      <c r="B7" s="46" t="s">
        <v>82</v>
      </c>
      <c r="C7" s="32" t="s">
        <v>73</v>
      </c>
      <c r="D7" s="30" t="s">
        <v>83</v>
      </c>
      <c r="E7" s="37">
        <v>7.0178368120999997</v>
      </c>
      <c r="F7" s="30" t="s">
        <v>84</v>
      </c>
      <c r="G7" s="31">
        <v>6.4107077738999996</v>
      </c>
    </row>
    <row r="8" spans="1:8" ht="15.75" x14ac:dyDescent="0.25">
      <c r="B8" s="46" t="s">
        <v>82</v>
      </c>
      <c r="C8" s="32" t="s">
        <v>76</v>
      </c>
      <c r="D8" s="30" t="s">
        <v>85</v>
      </c>
      <c r="E8" s="37">
        <v>10.773439248000001</v>
      </c>
      <c r="F8" s="30" t="s">
        <v>86</v>
      </c>
      <c r="G8" s="31">
        <v>9.5736995388999997</v>
      </c>
    </row>
    <row r="9" spans="1:8" ht="15.75" x14ac:dyDescent="0.25">
      <c r="B9" s="47" t="s">
        <v>82</v>
      </c>
      <c r="C9" s="32" t="s">
        <v>79</v>
      </c>
      <c r="D9" s="33" t="s">
        <v>87</v>
      </c>
      <c r="E9" s="38">
        <v>14.213669924</v>
      </c>
      <c r="F9" s="33" t="s">
        <v>88</v>
      </c>
      <c r="G9" s="37">
        <v>13.649717712999999</v>
      </c>
      <c r="H9" s="11"/>
    </row>
    <row r="10" spans="1:8" ht="15.75" x14ac:dyDescent="0.25">
      <c r="B10" s="39"/>
      <c r="C10" s="40"/>
      <c r="D10" s="40"/>
      <c r="E10" s="41"/>
      <c r="F10" s="39"/>
      <c r="G10" s="42"/>
    </row>
    <row r="11" spans="1:8" ht="18.75" customHeight="1" x14ac:dyDescent="0.2">
      <c r="B11" s="43" t="s">
        <v>105</v>
      </c>
      <c r="C11" s="43"/>
      <c r="D11" s="43"/>
      <c r="E11" s="43"/>
      <c r="F11" s="43"/>
      <c r="G11" s="43"/>
    </row>
    <row r="12" spans="1:8" ht="18.75" customHeight="1" x14ac:dyDescent="0.2">
      <c r="B12" s="44" t="s">
        <v>89</v>
      </c>
      <c r="C12" s="44"/>
      <c r="D12" s="44"/>
      <c r="E12" s="44"/>
      <c r="F12" s="44"/>
      <c r="G12" s="44"/>
    </row>
  </sheetData>
  <mergeCells count="3">
    <mergeCell ref="B12:G12"/>
    <mergeCell ref="B1:G1"/>
    <mergeCell ref="B11:G1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rightToLeft="1" workbookViewId="0">
      <selection activeCell="D4" sqref="D4"/>
    </sheetView>
  </sheetViews>
  <sheetFormatPr defaultRowHeight="14.25" x14ac:dyDescent="0.2"/>
  <cols>
    <col min="2" max="2" width="9.75" bestFit="1" customWidth="1"/>
    <col min="3" max="3" width="15.5" customWidth="1"/>
    <col min="4" max="4" width="26.125" style="15" customWidth="1"/>
    <col min="5" max="5" width="11.75" style="15" customWidth="1"/>
    <col min="6" max="6" width="10.625" style="15" customWidth="1"/>
    <col min="7" max="8" width="10.625" style="13" customWidth="1"/>
  </cols>
  <sheetData>
    <row r="1" spans="1:8" x14ac:dyDescent="0.2">
      <c r="D1" s="6"/>
      <c r="E1" s="6"/>
      <c r="F1" s="6"/>
    </row>
    <row r="2" spans="1:8" ht="56.25" customHeight="1" x14ac:dyDescent="0.2">
      <c r="B2" s="19" t="s">
        <v>90</v>
      </c>
      <c r="C2" s="19"/>
      <c r="D2" s="19"/>
      <c r="E2" s="19"/>
      <c r="F2" s="19"/>
      <c r="G2" s="19"/>
      <c r="H2" s="19"/>
    </row>
    <row r="3" spans="1:8" x14ac:dyDescent="0.2">
      <c r="B3" s="1"/>
      <c r="C3" s="7"/>
      <c r="D3" s="7"/>
      <c r="E3" s="7"/>
      <c r="F3" s="7"/>
      <c r="G3" s="55"/>
      <c r="H3" s="55"/>
    </row>
    <row r="4" spans="1:8" ht="126" x14ac:dyDescent="0.2">
      <c r="B4" s="68" t="s">
        <v>70</v>
      </c>
      <c r="C4" s="52" t="s">
        <v>111</v>
      </c>
      <c r="D4" s="52" t="s">
        <v>112</v>
      </c>
      <c r="E4" s="69" t="s">
        <v>106</v>
      </c>
      <c r="F4" s="52" t="s">
        <v>114</v>
      </c>
      <c r="G4" s="52" t="s">
        <v>113</v>
      </c>
      <c r="H4" s="51" t="s">
        <v>91</v>
      </c>
    </row>
    <row r="5" spans="1:8" ht="49.5" customHeight="1" x14ac:dyDescent="0.25">
      <c r="B5" s="58" t="s">
        <v>72</v>
      </c>
      <c r="C5" s="56"/>
      <c r="D5" s="56"/>
      <c r="E5" s="57"/>
      <c r="F5" s="56"/>
      <c r="G5" s="56"/>
      <c r="H5" s="71">
        <v>6.2</v>
      </c>
    </row>
    <row r="6" spans="1:8" ht="14.25" customHeight="1" x14ac:dyDescent="0.25">
      <c r="B6" s="62"/>
      <c r="C6" s="59" t="s">
        <v>92</v>
      </c>
      <c r="D6" s="60">
        <v>2.4648141914999999</v>
      </c>
      <c r="E6" s="61" t="s">
        <v>93</v>
      </c>
      <c r="F6" s="60">
        <v>19.589608596000001</v>
      </c>
      <c r="G6" s="60">
        <v>19.646203925999998</v>
      </c>
      <c r="H6" s="63"/>
    </row>
    <row r="7" spans="1:8" ht="14.25" customHeight="1" x14ac:dyDescent="0.25">
      <c r="B7" s="62"/>
      <c r="C7" s="59" t="s">
        <v>94</v>
      </c>
      <c r="D7" s="60">
        <v>1.954063611</v>
      </c>
      <c r="E7" s="61" t="s">
        <v>95</v>
      </c>
      <c r="F7" s="60">
        <v>19.932985272</v>
      </c>
      <c r="G7" s="60">
        <v>19.239845981999999</v>
      </c>
      <c r="H7" s="64"/>
    </row>
    <row r="8" spans="1:8" ht="14.25" customHeight="1" x14ac:dyDescent="0.25">
      <c r="B8" s="62"/>
      <c r="C8" s="59" t="s">
        <v>96</v>
      </c>
      <c r="D8" s="60">
        <v>1.5723250359000001</v>
      </c>
      <c r="E8" s="61" t="s">
        <v>97</v>
      </c>
      <c r="F8" s="60">
        <v>19.404842137999999</v>
      </c>
      <c r="G8" s="60">
        <v>17.584241287000001</v>
      </c>
      <c r="H8" s="64"/>
    </row>
    <row r="9" spans="1:8" ht="14.25" customHeight="1" x14ac:dyDescent="0.25">
      <c r="B9" s="62"/>
      <c r="C9" s="59" t="s">
        <v>98</v>
      </c>
      <c r="D9" s="60">
        <v>1.5811958151000001</v>
      </c>
      <c r="E9" s="61" t="s">
        <v>99</v>
      </c>
      <c r="F9" s="60">
        <v>18.242546514000001</v>
      </c>
      <c r="G9" s="60">
        <v>16.642426760999999</v>
      </c>
      <c r="H9" s="64"/>
    </row>
    <row r="10" spans="1:8" ht="14.25" customHeight="1" x14ac:dyDescent="0.25">
      <c r="A10" s="6"/>
      <c r="B10" s="62"/>
      <c r="C10" s="59" t="s">
        <v>100</v>
      </c>
      <c r="D10" s="60">
        <v>0.89693371119999998</v>
      </c>
      <c r="E10" s="61" t="s">
        <v>101</v>
      </c>
      <c r="F10" s="60">
        <v>11.953783236</v>
      </c>
      <c r="G10" s="60">
        <v>11.900308698</v>
      </c>
      <c r="H10" s="65"/>
    </row>
    <row r="11" spans="1:8" ht="14.25" customHeight="1" x14ac:dyDescent="0.25">
      <c r="A11" s="6"/>
      <c r="B11" s="72" t="s">
        <v>82</v>
      </c>
      <c r="C11" s="59"/>
      <c r="D11" s="60"/>
      <c r="E11" s="61"/>
      <c r="F11" s="60"/>
      <c r="G11" s="60"/>
      <c r="H11" s="70">
        <v>4.5999999999999996</v>
      </c>
    </row>
    <row r="12" spans="1:8" ht="15.75" x14ac:dyDescent="0.25">
      <c r="B12" s="62"/>
      <c r="C12" s="59" t="s">
        <v>92</v>
      </c>
      <c r="D12" s="60">
        <v>2.2175282749999998</v>
      </c>
      <c r="E12" s="61" t="s">
        <v>95</v>
      </c>
      <c r="F12" s="60">
        <v>16.908350781999999</v>
      </c>
      <c r="G12" s="60">
        <v>17.090950947</v>
      </c>
      <c r="H12" s="63"/>
    </row>
    <row r="13" spans="1:8" ht="15.75" x14ac:dyDescent="0.25">
      <c r="B13" s="62"/>
      <c r="C13" s="59" t="s">
        <v>94</v>
      </c>
      <c r="D13" s="60">
        <v>2.3164230940000001</v>
      </c>
      <c r="E13" s="61" t="s">
        <v>102</v>
      </c>
      <c r="F13" s="60">
        <v>17.115341987000001</v>
      </c>
      <c r="G13" s="60">
        <v>16.864394593</v>
      </c>
      <c r="H13" s="64"/>
    </row>
    <row r="14" spans="1:8" ht="15.75" x14ac:dyDescent="0.25">
      <c r="B14" s="62"/>
      <c r="C14" s="59" t="s">
        <v>96</v>
      </c>
      <c r="D14" s="60">
        <v>1.8763448224999999</v>
      </c>
      <c r="E14" s="61" t="s">
        <v>93</v>
      </c>
      <c r="F14" s="60">
        <v>16.750131787000001</v>
      </c>
      <c r="G14" s="60">
        <v>15.896504766</v>
      </c>
      <c r="H14" s="64"/>
    </row>
    <row r="15" spans="1:8" ht="15.75" x14ac:dyDescent="0.25">
      <c r="B15" s="62"/>
      <c r="C15" s="59" t="s">
        <v>98</v>
      </c>
      <c r="D15" s="60">
        <v>1.3467376106</v>
      </c>
      <c r="E15" s="61" t="s">
        <v>95</v>
      </c>
      <c r="F15" s="60">
        <v>15.808560910000001</v>
      </c>
      <c r="G15" s="60">
        <v>15.092819389000001</v>
      </c>
      <c r="H15" s="64"/>
    </row>
    <row r="16" spans="1:8" ht="15.75" x14ac:dyDescent="0.25">
      <c r="B16" s="62"/>
      <c r="C16" s="73" t="s">
        <v>100</v>
      </c>
      <c r="D16" s="66">
        <v>0.67429872150000003</v>
      </c>
      <c r="E16" s="67" t="s">
        <v>97</v>
      </c>
      <c r="F16" s="66">
        <v>10.076721832</v>
      </c>
      <c r="G16" s="66">
        <v>10.128158979</v>
      </c>
      <c r="H16" s="64"/>
    </row>
    <row r="17" spans="2:8" ht="15" x14ac:dyDescent="0.2">
      <c r="B17" s="53"/>
      <c r="C17" s="53"/>
      <c r="D17" s="53"/>
      <c r="E17" s="53"/>
      <c r="F17" s="53"/>
      <c r="G17" s="54"/>
      <c r="H17" s="54"/>
    </row>
    <row r="18" spans="2:8" ht="15.75" x14ac:dyDescent="0.2">
      <c r="B18" s="44" t="s">
        <v>103</v>
      </c>
      <c r="C18" s="44"/>
      <c r="D18" s="44"/>
      <c r="E18" s="44"/>
      <c r="F18" s="44"/>
      <c r="G18" s="44"/>
      <c r="H18" s="44"/>
    </row>
    <row r="19" spans="2:8" x14ac:dyDescent="0.2">
      <c r="B19" s="6"/>
      <c r="C19" s="6"/>
      <c r="D19" s="6"/>
      <c r="E19" s="6"/>
      <c r="F19" s="6"/>
      <c r="G19" s="14"/>
      <c r="H19" s="14"/>
    </row>
    <row r="20" spans="2:8" x14ac:dyDescent="0.2">
      <c r="B20" s="6"/>
      <c r="C20" s="6"/>
      <c r="D20" s="6"/>
      <c r="E20" s="6"/>
      <c r="F20" s="6"/>
      <c r="G20" s="14"/>
      <c r="H20" s="14"/>
    </row>
    <row r="21" spans="2:8" x14ac:dyDescent="0.2">
      <c r="B21" s="6"/>
      <c r="C21" s="6"/>
      <c r="D21" s="6"/>
      <c r="E21" s="6"/>
      <c r="F21" s="6"/>
      <c r="G21" s="14"/>
      <c r="H21" s="14"/>
    </row>
    <row r="22" spans="2:8" x14ac:dyDescent="0.2">
      <c r="B22" s="6"/>
      <c r="C22" s="6"/>
      <c r="D22" s="6"/>
      <c r="E22" s="6"/>
      <c r="F22" s="6"/>
      <c r="G22" s="14"/>
      <c r="H22" s="14"/>
    </row>
    <row r="23" spans="2:8" x14ac:dyDescent="0.2">
      <c r="B23" s="6"/>
      <c r="C23" s="6"/>
      <c r="D23" s="6"/>
      <c r="E23" s="6"/>
      <c r="F23" s="6"/>
      <c r="G23" s="14"/>
      <c r="H23" s="14"/>
    </row>
    <row r="24" spans="2:8" x14ac:dyDescent="0.2">
      <c r="B24" s="6"/>
      <c r="C24" s="6"/>
      <c r="D24" s="6"/>
      <c r="E24" s="6"/>
      <c r="F24" s="6"/>
      <c r="G24" s="14"/>
      <c r="H24" s="14"/>
    </row>
    <row r="25" spans="2:8" x14ac:dyDescent="0.2">
      <c r="B25" s="6"/>
      <c r="C25" s="6"/>
      <c r="D25" s="6"/>
      <c r="E25" s="6"/>
      <c r="F25" s="6"/>
      <c r="G25" s="14"/>
      <c r="H25" s="14"/>
    </row>
    <row r="26" spans="2:8" x14ac:dyDescent="0.2">
      <c r="B26" s="6"/>
      <c r="C26" s="6"/>
      <c r="D26" s="6"/>
      <c r="E26" s="6"/>
      <c r="F26" s="6"/>
      <c r="G26" s="14"/>
      <c r="H26" s="14"/>
    </row>
    <row r="27" spans="2:8" x14ac:dyDescent="0.2">
      <c r="B27" s="6"/>
      <c r="C27" s="6"/>
      <c r="D27" s="6"/>
      <c r="E27" s="6"/>
      <c r="F27" s="6"/>
      <c r="G27" s="14"/>
      <c r="H27" s="14"/>
    </row>
  </sheetData>
  <mergeCells count="2">
    <mergeCell ref="B18:H18"/>
    <mergeCell ref="B2:H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46"/>
  <sheetViews>
    <sheetView topLeftCell="A16" zoomScaleNormal="100" workbookViewId="0">
      <selection activeCell="F11" sqref="F11"/>
    </sheetView>
  </sheetViews>
  <sheetFormatPr defaultRowHeight="14.25" x14ac:dyDescent="0.2"/>
  <cols>
    <col min="1" max="1" width="5.625" customWidth="1"/>
    <col min="2" max="2" width="10.625" customWidth="1"/>
    <col min="3" max="3" width="5.625" customWidth="1"/>
    <col min="4" max="4" width="10.625" customWidth="1"/>
    <col min="5" max="5" width="5.625" customWidth="1"/>
    <col min="6" max="6" width="10.625" customWidth="1"/>
    <col min="7" max="7" width="5.625" customWidth="1"/>
    <col min="8" max="8" width="10.625" customWidth="1"/>
    <col min="9" max="9" width="5.625" customWidth="1"/>
    <col min="10" max="10" width="39" customWidth="1"/>
  </cols>
  <sheetData>
    <row r="3" spans="1:24" ht="63" customHeight="1" x14ac:dyDescent="0.2">
      <c r="A3" s="1"/>
      <c r="B3" s="19" t="s">
        <v>104</v>
      </c>
      <c r="C3" s="20"/>
      <c r="D3" s="20"/>
      <c r="E3" s="20"/>
      <c r="F3" s="20"/>
      <c r="G3" s="20"/>
      <c r="H3" s="20"/>
      <c r="I3" s="20"/>
      <c r="J3" s="20"/>
      <c r="K3" s="1"/>
      <c r="L3" s="1"/>
    </row>
    <row r="4" spans="1:24" ht="14.25" customHeigh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1"/>
      <c r="L4" s="1"/>
    </row>
    <row r="5" spans="1:24" ht="15" customHeight="1" x14ac:dyDescent="0.25">
      <c r="A5" s="1"/>
      <c r="B5" s="92" t="s">
        <v>0</v>
      </c>
      <c r="C5" s="93"/>
      <c r="D5" s="93"/>
      <c r="E5" s="93"/>
      <c r="F5" s="93"/>
      <c r="G5" s="93"/>
      <c r="H5" s="93"/>
      <c r="I5" s="94"/>
      <c r="J5" s="95"/>
      <c r="K5" s="1"/>
      <c r="L5" s="1"/>
    </row>
    <row r="6" spans="1:24" ht="78.75" x14ac:dyDescent="0.25">
      <c r="A6" s="1"/>
      <c r="B6" s="82" t="s">
        <v>127</v>
      </c>
      <c r="C6" s="83" t="s">
        <v>129</v>
      </c>
      <c r="D6" s="48" t="s">
        <v>126</v>
      </c>
      <c r="E6" s="83" t="s">
        <v>130</v>
      </c>
      <c r="F6" s="48" t="s">
        <v>125</v>
      </c>
      <c r="G6" s="83" t="s">
        <v>131</v>
      </c>
      <c r="H6" s="48" t="s">
        <v>124</v>
      </c>
      <c r="I6" s="83" t="s">
        <v>132</v>
      </c>
      <c r="J6" s="99" t="s">
        <v>3</v>
      </c>
      <c r="K6" s="1"/>
      <c r="L6" s="1"/>
    </row>
    <row r="7" spans="1:24" s="4" customFormat="1" ht="18.75" x14ac:dyDescent="0.25">
      <c r="A7" s="1"/>
      <c r="B7" s="85">
        <v>0.27</v>
      </c>
      <c r="C7" s="75" t="s">
        <v>4</v>
      </c>
      <c r="D7" s="74">
        <v>0.36</v>
      </c>
      <c r="E7" s="75" t="s">
        <v>4</v>
      </c>
      <c r="F7" s="74">
        <v>0.23</v>
      </c>
      <c r="G7" s="75" t="s">
        <v>4</v>
      </c>
      <c r="H7" s="74">
        <v>0.34</v>
      </c>
      <c r="I7" s="75" t="s">
        <v>4</v>
      </c>
      <c r="J7" s="84" t="s">
        <v>115</v>
      </c>
      <c r="K7" s="1"/>
      <c r="L7" s="1"/>
      <c r="M7"/>
      <c r="N7"/>
      <c r="O7"/>
      <c r="P7"/>
      <c r="Q7"/>
      <c r="R7"/>
      <c r="S7"/>
      <c r="T7"/>
      <c r="U7"/>
      <c r="V7"/>
      <c r="W7"/>
      <c r="X7"/>
    </row>
    <row r="8" spans="1:24" ht="15.75" x14ac:dyDescent="0.25">
      <c r="A8" s="1"/>
      <c r="B8" s="86">
        <v>0.15</v>
      </c>
      <c r="C8" s="77" t="s">
        <v>4</v>
      </c>
      <c r="D8" s="76">
        <v>0.17</v>
      </c>
      <c r="E8" s="77" t="s">
        <v>4</v>
      </c>
      <c r="F8" s="76">
        <v>0.17</v>
      </c>
      <c r="G8" s="77" t="s">
        <v>4</v>
      </c>
      <c r="H8" s="76">
        <v>0.19020000000000001</v>
      </c>
      <c r="I8" s="77" t="s">
        <v>4</v>
      </c>
      <c r="J8" s="88" t="s">
        <v>5</v>
      </c>
      <c r="K8" s="1"/>
      <c r="L8" s="1"/>
    </row>
    <row r="9" spans="1:24" ht="15.75" x14ac:dyDescent="0.25">
      <c r="A9" s="1"/>
      <c r="B9" s="86">
        <v>-1.2999999999999999E-2</v>
      </c>
      <c r="C9" s="77" t="s">
        <v>4</v>
      </c>
      <c r="D9" s="76">
        <v>-2.4E-2</v>
      </c>
      <c r="E9" s="77" t="s">
        <v>4</v>
      </c>
      <c r="F9" s="76">
        <v>-1.7000000000000001E-2</v>
      </c>
      <c r="G9" s="77" t="s">
        <v>4</v>
      </c>
      <c r="H9" s="76">
        <v>-2.3E-2</v>
      </c>
      <c r="I9" s="77" t="s">
        <v>4</v>
      </c>
      <c r="J9" s="89" t="s">
        <v>6</v>
      </c>
      <c r="K9" s="1"/>
      <c r="L9" s="1"/>
    </row>
    <row r="10" spans="1:24" s="4" customFormat="1" ht="15.75" x14ac:dyDescent="0.25">
      <c r="A10" s="1"/>
      <c r="B10" s="86">
        <v>-0.06</v>
      </c>
      <c r="C10" s="77" t="s">
        <v>7</v>
      </c>
      <c r="D10" s="76">
        <v>0.10299999999999999</v>
      </c>
      <c r="E10" s="77" t="s">
        <v>4</v>
      </c>
      <c r="F10" s="76">
        <v>-0.05</v>
      </c>
      <c r="G10" s="77"/>
      <c r="H10" s="76">
        <v>0.10299999999999999</v>
      </c>
      <c r="I10" s="77" t="s">
        <v>4</v>
      </c>
      <c r="J10" s="89" t="s">
        <v>8</v>
      </c>
      <c r="K10" s="1"/>
      <c r="L10" s="1"/>
      <c r="M10"/>
      <c r="N10"/>
      <c r="O10"/>
      <c r="P10"/>
      <c r="Q10"/>
      <c r="R10"/>
      <c r="S10"/>
      <c r="T10"/>
      <c r="U10"/>
      <c r="V10"/>
      <c r="W10"/>
      <c r="X10"/>
    </row>
    <row r="11" spans="1:24" ht="15.75" x14ac:dyDescent="0.25">
      <c r="A11" s="1"/>
      <c r="B11" s="86">
        <v>-0.19</v>
      </c>
      <c r="C11" s="77" t="s">
        <v>4</v>
      </c>
      <c r="D11" s="76">
        <v>-0.125</v>
      </c>
      <c r="E11" s="77" t="s">
        <v>4</v>
      </c>
      <c r="F11" s="76">
        <v>-0.16</v>
      </c>
      <c r="G11" s="77" t="s">
        <v>4</v>
      </c>
      <c r="H11" s="76">
        <v>-9.4E-2</v>
      </c>
      <c r="I11" s="77" t="s">
        <v>4</v>
      </c>
      <c r="J11" s="89" t="s">
        <v>9</v>
      </c>
      <c r="K11" s="1"/>
      <c r="L11" s="1"/>
    </row>
    <row r="12" spans="1:24" ht="15.75" x14ac:dyDescent="0.25">
      <c r="A12" s="1"/>
      <c r="B12" s="86">
        <v>0.41</v>
      </c>
      <c r="C12" s="77" t="s">
        <v>4</v>
      </c>
      <c r="D12" s="76">
        <v>0.40760000000000002</v>
      </c>
      <c r="E12" s="77" t="s">
        <v>4</v>
      </c>
      <c r="F12" s="76">
        <v>0.41</v>
      </c>
      <c r="G12" s="77" t="s">
        <v>4</v>
      </c>
      <c r="H12" s="76">
        <v>0.38</v>
      </c>
      <c r="I12" s="77" t="s">
        <v>4</v>
      </c>
      <c r="J12" s="89" t="s">
        <v>10</v>
      </c>
      <c r="K12" s="1"/>
      <c r="L12" s="1"/>
    </row>
    <row r="13" spans="1:24" s="4" customFormat="1" ht="15.75" x14ac:dyDescent="0.25">
      <c r="A13" s="1"/>
      <c r="B13" s="86">
        <v>6.4000000000000001E-2</v>
      </c>
      <c r="C13" s="77" t="s">
        <v>4</v>
      </c>
      <c r="D13" s="76">
        <v>0.27800000000000002</v>
      </c>
      <c r="E13" s="77" t="s">
        <v>4</v>
      </c>
      <c r="F13" s="76">
        <v>0.43</v>
      </c>
      <c r="G13" s="77" t="s">
        <v>4</v>
      </c>
      <c r="H13" s="76">
        <v>0.47099999999999997</v>
      </c>
      <c r="I13" s="77" t="s">
        <v>4</v>
      </c>
      <c r="J13" s="89" t="s">
        <v>11</v>
      </c>
      <c r="K13" s="1"/>
      <c r="L13" s="1"/>
      <c r="M13"/>
      <c r="N13"/>
      <c r="O13"/>
      <c r="P13"/>
      <c r="Q13"/>
      <c r="R13"/>
      <c r="S13"/>
      <c r="T13"/>
      <c r="U13"/>
      <c r="V13"/>
      <c r="W13"/>
      <c r="X13"/>
    </row>
    <row r="14" spans="1:24" ht="15.75" x14ac:dyDescent="0.25">
      <c r="A14" s="1"/>
      <c r="B14" s="86"/>
      <c r="C14" s="77"/>
      <c r="D14" s="76"/>
      <c r="E14" s="77"/>
      <c r="F14" s="76"/>
      <c r="G14" s="77"/>
      <c r="H14" s="76"/>
      <c r="I14" s="77"/>
      <c r="J14" s="89" t="s">
        <v>12</v>
      </c>
      <c r="K14" s="1"/>
      <c r="L14" s="1"/>
    </row>
    <row r="15" spans="1:24" ht="15.75" x14ac:dyDescent="0.25">
      <c r="A15" s="1"/>
      <c r="B15" s="86">
        <v>-8.2000000000000003E-2</v>
      </c>
      <c r="C15" s="77" t="s">
        <v>7</v>
      </c>
      <c r="D15" s="76">
        <v>-5.2999999999999999E-2</v>
      </c>
      <c r="E15" s="77"/>
      <c r="F15" s="76">
        <v>-0.1</v>
      </c>
      <c r="G15" s="77" t="s">
        <v>4</v>
      </c>
      <c r="H15" s="76">
        <v>-0.06</v>
      </c>
      <c r="I15" s="77"/>
      <c r="J15" s="89" t="s">
        <v>13</v>
      </c>
      <c r="K15" s="1"/>
      <c r="L15" s="1"/>
    </row>
    <row r="16" spans="1:24" ht="15.75" x14ac:dyDescent="0.25">
      <c r="A16" s="1"/>
      <c r="B16" s="86">
        <v>8.1000000000000003E-2</v>
      </c>
      <c r="C16" s="77" t="s">
        <v>7</v>
      </c>
      <c r="D16" s="76">
        <v>5.8000000000000003E-2</v>
      </c>
      <c r="E16" s="77" t="s">
        <v>14</v>
      </c>
      <c r="F16" s="76">
        <v>8.5999999999999993E-2</v>
      </c>
      <c r="G16" s="77" t="s">
        <v>4</v>
      </c>
      <c r="H16" s="76">
        <v>0.08</v>
      </c>
      <c r="I16" s="77" t="s">
        <v>4</v>
      </c>
      <c r="J16" s="89" t="s">
        <v>15</v>
      </c>
      <c r="K16" s="1"/>
      <c r="L16" s="1"/>
    </row>
    <row r="17" spans="1:12" ht="15.75" x14ac:dyDescent="0.25">
      <c r="A17" s="1"/>
      <c r="B17" s="86">
        <v>0.28000000000000003</v>
      </c>
      <c r="C17" s="77" t="s">
        <v>4</v>
      </c>
      <c r="D17" s="76">
        <v>0.184</v>
      </c>
      <c r="E17" s="77" t="s">
        <v>4</v>
      </c>
      <c r="F17" s="76">
        <v>0.28000000000000003</v>
      </c>
      <c r="G17" s="77" t="s">
        <v>4</v>
      </c>
      <c r="H17" s="76">
        <v>0.22</v>
      </c>
      <c r="I17" s="77" t="s">
        <v>4</v>
      </c>
      <c r="J17" s="89" t="s">
        <v>16</v>
      </c>
      <c r="K17" s="1"/>
      <c r="L17" s="1"/>
    </row>
    <row r="18" spans="1:12" ht="15.75" x14ac:dyDescent="0.25">
      <c r="A18" s="1"/>
      <c r="B18" s="86">
        <v>0.32</v>
      </c>
      <c r="C18" s="77" t="s">
        <v>4</v>
      </c>
      <c r="D18" s="76">
        <v>0.27200000000000002</v>
      </c>
      <c r="E18" s="77" t="s">
        <v>4</v>
      </c>
      <c r="F18" s="76">
        <v>0.3</v>
      </c>
      <c r="G18" s="77" t="s">
        <v>4</v>
      </c>
      <c r="H18" s="76">
        <v>0.28999999999999998</v>
      </c>
      <c r="I18" s="77" t="s">
        <v>4</v>
      </c>
      <c r="J18" s="89" t="s">
        <v>17</v>
      </c>
      <c r="K18" s="1"/>
      <c r="L18" s="1"/>
    </row>
    <row r="19" spans="1:12" ht="15.75" x14ac:dyDescent="0.25">
      <c r="A19" s="1"/>
      <c r="B19" s="86">
        <v>0.37</v>
      </c>
      <c r="C19" s="77" t="s">
        <v>4</v>
      </c>
      <c r="D19" s="76">
        <v>0.3</v>
      </c>
      <c r="E19" s="77" t="s">
        <v>4</v>
      </c>
      <c r="F19" s="76">
        <v>0.27</v>
      </c>
      <c r="G19" s="77" t="s">
        <v>4</v>
      </c>
      <c r="H19" s="76">
        <v>0.24</v>
      </c>
      <c r="I19" s="77" t="s">
        <v>4</v>
      </c>
      <c r="J19" s="89" t="s">
        <v>18</v>
      </c>
      <c r="K19" s="1"/>
      <c r="L19" s="1"/>
    </row>
    <row r="20" spans="1:12" ht="15.75" x14ac:dyDescent="0.25">
      <c r="A20" s="1"/>
      <c r="B20" s="86"/>
      <c r="C20" s="77"/>
      <c r="D20" s="76"/>
      <c r="E20" s="77"/>
      <c r="F20" s="76"/>
      <c r="G20" s="77"/>
      <c r="H20" s="76"/>
      <c r="I20" s="77"/>
      <c r="J20" s="89" t="s">
        <v>19</v>
      </c>
      <c r="K20" s="1"/>
      <c r="L20" s="1"/>
    </row>
    <row r="21" spans="1:12" ht="15.75" x14ac:dyDescent="0.25">
      <c r="A21" s="1"/>
      <c r="B21" s="86">
        <v>-0.28000000000000003</v>
      </c>
      <c r="C21" s="77" t="s">
        <v>4</v>
      </c>
      <c r="D21" s="76">
        <v>-0.24199999999999999</v>
      </c>
      <c r="E21" s="77" t="s">
        <v>4</v>
      </c>
      <c r="F21" s="76">
        <v>-0.432</v>
      </c>
      <c r="G21" s="77" t="s">
        <v>4</v>
      </c>
      <c r="H21" s="76">
        <v>-0.53</v>
      </c>
      <c r="I21" s="77" t="s">
        <v>4</v>
      </c>
      <c r="J21" s="90" t="s">
        <v>20</v>
      </c>
      <c r="K21" s="1"/>
      <c r="L21" s="1"/>
    </row>
    <row r="22" spans="1:12" ht="15.75" x14ac:dyDescent="0.25">
      <c r="A22" s="1"/>
      <c r="B22" s="86">
        <v>-1.7999999999999999E-2</v>
      </c>
      <c r="C22" s="77"/>
      <c r="D22" s="76">
        <v>0.02</v>
      </c>
      <c r="E22" s="77"/>
      <c r="F22" s="76">
        <v>-0.14000000000000001</v>
      </c>
      <c r="G22" s="77" t="s">
        <v>4</v>
      </c>
      <c r="H22" s="76">
        <v>-0.12</v>
      </c>
      <c r="I22" s="77" t="s">
        <v>4</v>
      </c>
      <c r="J22" s="90" t="s">
        <v>21</v>
      </c>
      <c r="K22" s="1"/>
      <c r="L22" s="1"/>
    </row>
    <row r="23" spans="1:12" ht="15.75" x14ac:dyDescent="0.25">
      <c r="A23" s="1"/>
      <c r="B23" s="86">
        <v>-0.15</v>
      </c>
      <c r="C23" s="77" t="s">
        <v>4</v>
      </c>
      <c r="D23" s="76">
        <v>-0.11</v>
      </c>
      <c r="E23" s="77" t="s">
        <v>4</v>
      </c>
      <c r="F23" s="76">
        <v>-0.2</v>
      </c>
      <c r="G23" s="77" t="s">
        <v>4</v>
      </c>
      <c r="H23" s="76">
        <v>-0.22</v>
      </c>
      <c r="I23" s="77" t="s">
        <v>4</v>
      </c>
      <c r="J23" s="90" t="s">
        <v>22</v>
      </c>
      <c r="K23" s="1"/>
      <c r="L23" s="1"/>
    </row>
    <row r="24" spans="1:12" ht="16.5" customHeight="1" x14ac:dyDescent="0.25">
      <c r="A24" s="1"/>
      <c r="B24" s="86">
        <v>0.18</v>
      </c>
      <c r="C24" s="77" t="s">
        <v>4</v>
      </c>
      <c r="D24" s="76">
        <v>0.16700000000000001</v>
      </c>
      <c r="E24" s="77" t="s">
        <v>4</v>
      </c>
      <c r="F24" s="76">
        <v>0.16400000000000001</v>
      </c>
      <c r="G24" s="77" t="s">
        <v>4</v>
      </c>
      <c r="H24" s="76">
        <v>0.15</v>
      </c>
      <c r="I24" s="77" t="s">
        <v>4</v>
      </c>
      <c r="J24" s="89" t="s">
        <v>23</v>
      </c>
      <c r="K24" s="1"/>
      <c r="L24" s="1"/>
    </row>
    <row r="25" spans="1:12" ht="15.75" x14ac:dyDescent="0.25">
      <c r="A25" s="1"/>
      <c r="B25" s="86">
        <v>-0.15</v>
      </c>
      <c r="C25" s="77" t="s">
        <v>4</v>
      </c>
      <c r="D25" s="76">
        <v>-0.15</v>
      </c>
      <c r="E25" s="77" t="s">
        <v>4</v>
      </c>
      <c r="F25" s="76">
        <v>-5.33E-2</v>
      </c>
      <c r="G25" s="77"/>
      <c r="H25" s="76">
        <v>-0.23</v>
      </c>
      <c r="I25" s="77" t="s">
        <v>4</v>
      </c>
      <c r="J25" s="89" t="s">
        <v>24</v>
      </c>
      <c r="K25" s="1"/>
      <c r="L25" s="1"/>
    </row>
    <row r="26" spans="1:12" ht="18.75" x14ac:dyDescent="0.25">
      <c r="A26" s="1"/>
      <c r="B26" s="86">
        <v>-0.74299999999999999</v>
      </c>
      <c r="C26" s="77" t="s">
        <v>4</v>
      </c>
      <c r="D26" s="76">
        <v>-0.83</v>
      </c>
      <c r="E26" s="77" t="s">
        <v>4</v>
      </c>
      <c r="F26" s="76">
        <v>-0.89</v>
      </c>
      <c r="G26" s="77" t="s">
        <v>4</v>
      </c>
      <c r="H26" s="76">
        <v>-0.87</v>
      </c>
      <c r="I26" s="77" t="s">
        <v>4</v>
      </c>
      <c r="J26" s="89" t="s">
        <v>116</v>
      </c>
      <c r="K26" s="1"/>
      <c r="L26" s="1"/>
    </row>
    <row r="27" spans="1:12" ht="15.75" x14ac:dyDescent="0.25">
      <c r="A27" s="1"/>
      <c r="B27" s="86">
        <v>-6.4000000000000001E-2</v>
      </c>
      <c r="C27" s="77" t="s">
        <v>14</v>
      </c>
      <c r="D27" s="76">
        <v>-0.20610000000000001</v>
      </c>
      <c r="E27" s="77" t="s">
        <v>4</v>
      </c>
      <c r="F27" s="76">
        <v>-0.03</v>
      </c>
      <c r="G27" s="77" t="s">
        <v>25</v>
      </c>
      <c r="H27" s="76">
        <v>-0.08</v>
      </c>
      <c r="I27" s="77"/>
      <c r="J27" s="89" t="s">
        <v>26</v>
      </c>
      <c r="K27" s="1"/>
      <c r="L27" s="1"/>
    </row>
    <row r="28" spans="1:12" ht="15.75" x14ac:dyDescent="0.25">
      <c r="A28" s="1"/>
      <c r="B28" s="86">
        <v>0.16</v>
      </c>
      <c r="C28" s="77" t="s">
        <v>4</v>
      </c>
      <c r="D28" s="76">
        <v>0.14000000000000001</v>
      </c>
      <c r="E28" s="77" t="s">
        <v>4</v>
      </c>
      <c r="F28" s="76">
        <v>0.17</v>
      </c>
      <c r="G28" s="77" t="s">
        <v>7</v>
      </c>
      <c r="H28" s="76">
        <v>0.23</v>
      </c>
      <c r="I28" s="77" t="s">
        <v>4</v>
      </c>
      <c r="J28" s="89" t="s">
        <v>27</v>
      </c>
      <c r="K28" s="1"/>
      <c r="L28" s="1"/>
    </row>
    <row r="29" spans="1:12" ht="15.75" x14ac:dyDescent="0.25">
      <c r="A29" s="1"/>
      <c r="B29" s="86">
        <v>0.114</v>
      </c>
      <c r="C29" s="77" t="s">
        <v>4</v>
      </c>
      <c r="D29" s="76">
        <v>0.17</v>
      </c>
      <c r="E29" s="77" t="s">
        <v>4</v>
      </c>
      <c r="F29" s="76">
        <v>0.32</v>
      </c>
      <c r="G29" s="77" t="s">
        <v>4</v>
      </c>
      <c r="H29" s="76">
        <v>0.32</v>
      </c>
      <c r="I29" s="77" t="s">
        <v>4</v>
      </c>
      <c r="J29" s="89" t="s">
        <v>28</v>
      </c>
      <c r="K29" s="1"/>
      <c r="L29" s="1"/>
    </row>
    <row r="30" spans="1:12" ht="18.75" x14ac:dyDescent="0.25">
      <c r="A30" s="1"/>
      <c r="B30" s="86">
        <v>6.3E-2</v>
      </c>
      <c r="C30" s="77" t="s">
        <v>7</v>
      </c>
      <c r="D30" s="76">
        <v>0.36109999999999998</v>
      </c>
      <c r="E30" s="77" t="s">
        <v>4</v>
      </c>
      <c r="F30" s="76">
        <v>0.19400000000000001</v>
      </c>
      <c r="G30" s="77" t="s">
        <v>4</v>
      </c>
      <c r="H30" s="76">
        <v>0.37</v>
      </c>
      <c r="I30" s="77" t="s">
        <v>4</v>
      </c>
      <c r="J30" s="89" t="s">
        <v>117</v>
      </c>
      <c r="K30" s="1"/>
      <c r="L30" s="1"/>
    </row>
    <row r="31" spans="1:12" ht="15.75" x14ac:dyDescent="0.25">
      <c r="A31" s="1"/>
      <c r="B31" s="86"/>
      <c r="C31" s="77"/>
      <c r="D31" s="76"/>
      <c r="E31" s="77"/>
      <c r="F31" s="76"/>
      <c r="G31" s="77"/>
      <c r="H31" s="76"/>
      <c r="I31" s="77"/>
      <c r="J31" s="89" t="s">
        <v>29</v>
      </c>
      <c r="K31" s="1"/>
      <c r="L31" s="1"/>
    </row>
    <row r="32" spans="1:12" ht="15.75" x14ac:dyDescent="0.25">
      <c r="A32" s="1"/>
      <c r="B32" s="86">
        <v>-0.06</v>
      </c>
      <c r="C32" s="77" t="s">
        <v>14</v>
      </c>
      <c r="D32" s="76">
        <v>-7.8E-2</v>
      </c>
      <c r="E32" s="77" t="s">
        <v>4</v>
      </c>
      <c r="F32" s="76">
        <v>-0.1507</v>
      </c>
      <c r="G32" s="77" t="s">
        <v>4</v>
      </c>
      <c r="H32" s="76">
        <v>-0.16300000000000001</v>
      </c>
      <c r="I32" s="77" t="s">
        <v>4</v>
      </c>
      <c r="J32" s="41" t="s">
        <v>30</v>
      </c>
      <c r="K32" s="1"/>
      <c r="L32" s="1"/>
    </row>
    <row r="33" spans="1:12" ht="15.75" x14ac:dyDescent="0.25">
      <c r="A33" s="1"/>
      <c r="B33" s="86">
        <v>0.03</v>
      </c>
      <c r="C33" s="77" t="s">
        <v>25</v>
      </c>
      <c r="D33" s="76">
        <v>8.9999999999999993E-3</v>
      </c>
      <c r="E33" s="77"/>
      <c r="F33" s="76">
        <v>-5.5E-2</v>
      </c>
      <c r="G33" s="77"/>
      <c r="H33" s="76">
        <v>1.06E-2</v>
      </c>
      <c r="I33" s="77"/>
      <c r="J33" s="41" t="s">
        <v>31</v>
      </c>
      <c r="K33" s="1"/>
      <c r="L33" s="1"/>
    </row>
    <row r="34" spans="1:12" ht="15.75" x14ac:dyDescent="0.25">
      <c r="A34" s="1"/>
      <c r="B34" s="86">
        <v>0.04</v>
      </c>
      <c r="C34" s="77"/>
      <c r="D34" s="76">
        <v>-5.0000000000000001E-3</v>
      </c>
      <c r="E34" s="77"/>
      <c r="F34" s="76">
        <v>0</v>
      </c>
      <c r="G34" s="77"/>
      <c r="H34" s="76">
        <v>1.0500000000000001E-2</v>
      </c>
      <c r="I34" s="77"/>
      <c r="J34" s="41" t="s">
        <v>32</v>
      </c>
      <c r="K34" s="1"/>
      <c r="L34" s="1"/>
    </row>
    <row r="35" spans="1:12" ht="15.75" x14ac:dyDescent="0.25">
      <c r="A35" s="1"/>
      <c r="B35" s="86">
        <v>0.05</v>
      </c>
      <c r="C35" s="77" t="s">
        <v>7</v>
      </c>
      <c r="D35" s="76">
        <v>2.1999999999999999E-2</v>
      </c>
      <c r="E35" s="77" t="s">
        <v>7</v>
      </c>
      <c r="F35" s="76">
        <v>2.5999999999999999E-2</v>
      </c>
      <c r="G35" s="77" t="s">
        <v>7</v>
      </c>
      <c r="H35" s="76">
        <v>7.2499999999999995E-2</v>
      </c>
      <c r="I35" s="77" t="s">
        <v>7</v>
      </c>
      <c r="J35" s="41" t="s">
        <v>33</v>
      </c>
      <c r="K35" s="1"/>
      <c r="L35" s="1"/>
    </row>
    <row r="36" spans="1:12" ht="15.75" x14ac:dyDescent="0.25">
      <c r="A36" s="1"/>
      <c r="B36" s="86">
        <v>3.6999999999999998E-2</v>
      </c>
      <c r="C36" s="77" t="s">
        <v>7</v>
      </c>
      <c r="D36" s="76">
        <v>0</v>
      </c>
      <c r="E36" s="77"/>
      <c r="F36" s="76">
        <v>2.9000000000000001E-2</v>
      </c>
      <c r="G36" s="77"/>
      <c r="H36" s="76">
        <v>8.3699999999999997E-2</v>
      </c>
      <c r="I36" s="77" t="s">
        <v>7</v>
      </c>
      <c r="J36" s="41" t="s">
        <v>34</v>
      </c>
      <c r="K36" s="1"/>
      <c r="L36" s="1"/>
    </row>
    <row r="37" spans="1:12" ht="15.75" x14ac:dyDescent="0.25">
      <c r="A37" s="1"/>
      <c r="B37" s="86">
        <v>-7.0000000000000001E-3</v>
      </c>
      <c r="C37" s="77"/>
      <c r="D37" s="76">
        <v>1.7999999999999999E-2</v>
      </c>
      <c r="E37" s="77" t="s">
        <v>14</v>
      </c>
      <c r="F37" s="76">
        <v>0.01</v>
      </c>
      <c r="G37" s="77"/>
      <c r="H37" s="76">
        <v>0.05</v>
      </c>
      <c r="I37" s="77"/>
      <c r="J37" s="41" t="s">
        <v>35</v>
      </c>
      <c r="K37" s="1"/>
      <c r="L37" s="1"/>
    </row>
    <row r="38" spans="1:12" ht="18.75" x14ac:dyDescent="0.25">
      <c r="A38" s="1"/>
      <c r="B38" s="87">
        <v>-5.0999999999999997E-2</v>
      </c>
      <c r="C38" s="79" t="s">
        <v>7</v>
      </c>
      <c r="D38" s="78">
        <v>-2.3900000000000001E-2</v>
      </c>
      <c r="E38" s="79"/>
      <c r="F38" s="78">
        <v>-7.0000000000000007E-2</v>
      </c>
      <c r="G38" s="79" t="s">
        <v>7</v>
      </c>
      <c r="H38" s="78">
        <v>1.06E-2</v>
      </c>
      <c r="I38" s="79"/>
      <c r="J38" s="91" t="s">
        <v>118</v>
      </c>
      <c r="K38" s="1"/>
      <c r="L38" s="1"/>
    </row>
    <row r="39" spans="1:12" ht="18.75" x14ac:dyDescent="0.25">
      <c r="A39" s="1"/>
      <c r="B39" s="96">
        <v>69052</v>
      </c>
      <c r="C39" s="97"/>
      <c r="D39" s="98">
        <v>92739</v>
      </c>
      <c r="E39" s="96"/>
      <c r="F39" s="98">
        <v>66634</v>
      </c>
      <c r="G39" s="97"/>
      <c r="H39" s="98">
        <v>95388</v>
      </c>
      <c r="I39" s="97"/>
      <c r="J39" s="40" t="s">
        <v>119</v>
      </c>
      <c r="K39" s="1"/>
      <c r="L39" s="1"/>
    </row>
    <row r="40" spans="1:12" ht="15.75" x14ac:dyDescent="0.25">
      <c r="A40" s="1"/>
      <c r="B40" s="39"/>
      <c r="C40" s="39"/>
      <c r="D40" s="39"/>
      <c r="E40" s="39"/>
      <c r="F40" s="39"/>
      <c r="G40" s="39"/>
      <c r="H40" s="39"/>
      <c r="I40" s="39"/>
      <c r="J40" s="80"/>
      <c r="K40" s="1"/>
      <c r="L40" s="1"/>
    </row>
    <row r="41" spans="1:12" ht="15.75" x14ac:dyDescent="0.25">
      <c r="A41" s="1"/>
      <c r="B41" s="80"/>
      <c r="C41" s="80"/>
      <c r="D41" s="80"/>
      <c r="E41" s="80"/>
      <c r="F41" s="80"/>
      <c r="G41" s="80"/>
      <c r="H41" s="80"/>
      <c r="I41" s="80"/>
      <c r="J41" s="39" t="s">
        <v>36</v>
      </c>
    </row>
    <row r="42" spans="1:12" ht="15" x14ac:dyDescent="0.2">
      <c r="A42" s="1"/>
      <c r="B42" s="80"/>
      <c r="C42" s="80"/>
      <c r="D42" s="80"/>
      <c r="E42" s="80"/>
      <c r="F42" s="80"/>
      <c r="G42" s="80"/>
      <c r="H42" s="80"/>
      <c r="I42" s="80"/>
      <c r="J42" s="80"/>
    </row>
    <row r="43" spans="1:12" ht="15.75" x14ac:dyDescent="0.2">
      <c r="B43" s="81" t="s">
        <v>120</v>
      </c>
      <c r="C43" s="81"/>
      <c r="D43" s="81"/>
      <c r="E43" s="81"/>
      <c r="F43" s="81"/>
      <c r="G43" s="81"/>
      <c r="H43" s="81"/>
      <c r="I43" s="81"/>
      <c r="J43" s="81"/>
    </row>
    <row r="44" spans="1:12" ht="30.75" customHeight="1" x14ac:dyDescent="0.2">
      <c r="B44" s="81" t="s">
        <v>121</v>
      </c>
      <c r="C44" s="81"/>
      <c r="D44" s="81"/>
      <c r="E44" s="81"/>
      <c r="F44" s="81"/>
      <c r="G44" s="81"/>
      <c r="H44" s="81"/>
      <c r="I44" s="81"/>
      <c r="J44" s="81"/>
    </row>
    <row r="45" spans="1:12" ht="15.75" x14ac:dyDescent="0.2">
      <c r="B45" s="81" t="s">
        <v>122</v>
      </c>
      <c r="C45" s="81"/>
      <c r="D45" s="81"/>
      <c r="E45" s="81"/>
      <c r="F45" s="81"/>
      <c r="G45" s="81"/>
      <c r="H45" s="81"/>
      <c r="I45" s="81"/>
      <c r="J45" s="81"/>
    </row>
    <row r="46" spans="1:12" ht="18.75" x14ac:dyDescent="0.2">
      <c r="B46" s="44" t="s">
        <v>123</v>
      </c>
      <c r="C46" s="44"/>
      <c r="D46" s="44"/>
      <c r="E46" s="44"/>
      <c r="F46" s="44"/>
      <c r="G46" s="44"/>
      <c r="H46" s="44"/>
      <c r="I46" s="44"/>
      <c r="J46" s="44"/>
    </row>
  </sheetData>
  <mergeCells count="6">
    <mergeCell ref="B43:J43"/>
    <mergeCell ref="B44:J44"/>
    <mergeCell ref="B45:J45"/>
    <mergeCell ref="B46:J46"/>
    <mergeCell ref="B3:J3"/>
    <mergeCell ref="B5:H5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"/>
  <sheetViews>
    <sheetView rightToLeft="1" workbookViewId="0">
      <selection activeCell="E8" sqref="E8"/>
    </sheetView>
  </sheetViews>
  <sheetFormatPr defaultRowHeight="14.25" x14ac:dyDescent="0.2"/>
  <cols>
    <col min="3" max="3" width="14.625" customWidth="1"/>
    <col min="4" max="4" width="11.375" customWidth="1"/>
    <col min="5" max="6" width="13" customWidth="1"/>
    <col min="11" max="11" width="13.375" bestFit="1" customWidth="1"/>
  </cols>
  <sheetData>
    <row r="1" spans="1:11" ht="15.75" x14ac:dyDescent="0.2">
      <c r="A1" s="6"/>
      <c r="B1" s="6"/>
      <c r="C1" s="23"/>
      <c r="D1" s="23"/>
      <c r="E1" s="23"/>
      <c r="F1" s="23"/>
    </row>
    <row r="2" spans="1:11" ht="3" customHeight="1" x14ac:dyDescent="0.2">
      <c r="A2" s="6"/>
      <c r="B2" s="7"/>
      <c r="C2" s="7"/>
      <c r="D2" s="7"/>
      <c r="E2" s="7"/>
      <c r="F2" s="7"/>
    </row>
    <row r="3" spans="1:11" ht="56.25" customHeight="1" x14ac:dyDescent="0.2">
      <c r="A3" s="6"/>
      <c r="B3" s="24" t="s">
        <v>45</v>
      </c>
      <c r="C3" s="25"/>
      <c r="D3" s="25"/>
      <c r="E3" s="25"/>
      <c r="F3" s="25"/>
    </row>
    <row r="4" spans="1:11" ht="18.75" x14ac:dyDescent="0.2">
      <c r="B4" s="7" t="s">
        <v>128</v>
      </c>
      <c r="C4" s="17" t="s">
        <v>46</v>
      </c>
      <c r="D4" s="17" t="s">
        <v>148</v>
      </c>
      <c r="E4" s="111" t="s">
        <v>47</v>
      </c>
      <c r="F4" s="111" t="s">
        <v>149</v>
      </c>
    </row>
    <row r="5" spans="1:11" ht="66" x14ac:dyDescent="0.2">
      <c r="B5" s="7"/>
      <c r="C5" s="16" t="s">
        <v>146</v>
      </c>
      <c r="D5" s="16" t="s">
        <v>146</v>
      </c>
      <c r="E5" s="16" t="s">
        <v>145</v>
      </c>
      <c r="F5" s="16" t="s">
        <v>145</v>
      </c>
    </row>
    <row r="6" spans="1:11" ht="15.75" x14ac:dyDescent="0.2">
      <c r="B6" s="7"/>
      <c r="C6" s="18" t="s">
        <v>48</v>
      </c>
      <c r="D6" s="113" t="s">
        <v>147</v>
      </c>
      <c r="E6" s="18" t="s">
        <v>49</v>
      </c>
      <c r="F6" s="113" t="s">
        <v>147</v>
      </c>
    </row>
    <row r="7" spans="1:11" ht="15" customHeight="1" x14ac:dyDescent="0.2">
      <c r="B7" s="109" t="s">
        <v>50</v>
      </c>
      <c r="C7" s="105"/>
      <c r="D7" s="105"/>
      <c r="E7" s="105"/>
      <c r="F7" s="105"/>
    </row>
    <row r="8" spans="1:11" ht="24" customHeight="1" x14ac:dyDescent="0.25">
      <c r="B8" s="110" t="s">
        <v>1</v>
      </c>
      <c r="C8" s="100" t="s">
        <v>51</v>
      </c>
      <c r="D8" s="101" t="s">
        <v>52</v>
      </c>
      <c r="E8" s="100" t="s">
        <v>53</v>
      </c>
      <c r="F8" s="112">
        <v>0.44</v>
      </c>
    </row>
    <row r="9" spans="1:11" ht="14.25" customHeight="1" x14ac:dyDescent="0.25">
      <c r="B9" s="110" t="s">
        <v>1</v>
      </c>
      <c r="C9" s="106" t="s">
        <v>133</v>
      </c>
      <c r="D9" s="107"/>
      <c r="E9" s="106" t="s">
        <v>134</v>
      </c>
      <c r="F9" s="108"/>
    </row>
    <row r="10" spans="1:11" ht="24" customHeight="1" x14ac:dyDescent="0.25">
      <c r="B10" s="110" t="s">
        <v>2</v>
      </c>
      <c r="C10" s="102" t="s">
        <v>54</v>
      </c>
      <c r="D10" s="101" t="s">
        <v>55</v>
      </c>
      <c r="E10" s="100" t="s">
        <v>56</v>
      </c>
      <c r="F10" s="112">
        <v>0.56999999999999995</v>
      </c>
    </row>
    <row r="11" spans="1:11" ht="19.5" customHeight="1" x14ac:dyDescent="0.25">
      <c r="B11" s="110" t="s">
        <v>2</v>
      </c>
      <c r="C11" s="106" t="s">
        <v>135</v>
      </c>
      <c r="D11" s="108"/>
      <c r="E11" s="106" t="s">
        <v>136</v>
      </c>
      <c r="F11" s="108"/>
    </row>
    <row r="12" spans="1:11" ht="15" customHeight="1" x14ac:dyDescent="0.2">
      <c r="B12" s="109" t="s">
        <v>137</v>
      </c>
      <c r="C12" s="105"/>
      <c r="D12" s="105"/>
      <c r="E12" s="105"/>
      <c r="F12" s="105"/>
    </row>
    <row r="13" spans="1:11" ht="21.75" customHeight="1" x14ac:dyDescent="0.25">
      <c r="B13" s="110" t="s">
        <v>1</v>
      </c>
      <c r="C13" s="100" t="s">
        <v>57</v>
      </c>
      <c r="D13" s="101" t="s">
        <v>52</v>
      </c>
      <c r="E13" s="100" t="s">
        <v>58</v>
      </c>
      <c r="F13" s="112">
        <v>0.14000000000000001</v>
      </c>
    </row>
    <row r="14" spans="1:11" ht="18" customHeight="1" x14ac:dyDescent="0.25">
      <c r="B14" s="110" t="s">
        <v>1</v>
      </c>
      <c r="C14" s="106" t="s">
        <v>138</v>
      </c>
      <c r="D14" s="107"/>
      <c r="E14" s="106" t="s">
        <v>139</v>
      </c>
      <c r="F14" s="108"/>
    </row>
    <row r="15" spans="1:11" ht="21.75" customHeight="1" x14ac:dyDescent="0.25">
      <c r="B15" s="110" t="s">
        <v>2</v>
      </c>
      <c r="C15" s="102" t="s">
        <v>59</v>
      </c>
      <c r="D15" s="101" t="s">
        <v>60</v>
      </c>
      <c r="E15" s="100" t="s">
        <v>61</v>
      </c>
      <c r="F15" s="112">
        <v>0.28000000000000003</v>
      </c>
    </row>
    <row r="16" spans="1:11" ht="18" customHeight="1" x14ac:dyDescent="0.25">
      <c r="B16" s="110" t="s">
        <v>2</v>
      </c>
      <c r="C16" s="106" t="s">
        <v>140</v>
      </c>
      <c r="D16" s="107"/>
      <c r="E16" s="106" t="s">
        <v>141</v>
      </c>
      <c r="F16" s="108"/>
      <c r="K16" s="8"/>
    </row>
    <row r="17" spans="2:11" ht="15" x14ac:dyDescent="0.2">
      <c r="B17" s="80"/>
      <c r="C17" s="80"/>
      <c r="D17" s="80"/>
      <c r="E17" s="80"/>
      <c r="F17" s="80"/>
      <c r="K17" s="8"/>
    </row>
    <row r="18" spans="2:11" ht="15" x14ac:dyDescent="0.2">
      <c r="B18" s="80"/>
      <c r="C18" s="80"/>
      <c r="D18" s="80"/>
      <c r="E18" s="80"/>
      <c r="F18" s="80"/>
      <c r="K18" s="8"/>
    </row>
    <row r="19" spans="2:11" ht="18.75" x14ac:dyDescent="0.2">
      <c r="B19" s="43" t="s">
        <v>142</v>
      </c>
      <c r="C19" s="43"/>
      <c r="D19" s="43"/>
      <c r="E19" s="43"/>
      <c r="F19" s="103"/>
      <c r="K19" s="8"/>
    </row>
    <row r="20" spans="2:11" ht="18.75" x14ac:dyDescent="0.2">
      <c r="B20" s="104" t="s">
        <v>143</v>
      </c>
      <c r="C20" s="104"/>
      <c r="D20" s="104"/>
      <c r="E20" s="104"/>
      <c r="F20" s="104"/>
    </row>
    <row r="21" spans="2:11" ht="18.75" x14ac:dyDescent="0.2">
      <c r="B21" s="104" t="s">
        <v>144</v>
      </c>
      <c r="C21" s="104"/>
      <c r="D21" s="104"/>
      <c r="E21" s="104"/>
      <c r="F21" s="104"/>
    </row>
    <row r="22" spans="2:11" x14ac:dyDescent="0.2">
      <c r="B22" s="21"/>
      <c r="C22" s="21"/>
      <c r="D22" s="21"/>
    </row>
    <row r="23" spans="2:11" x14ac:dyDescent="0.2">
      <c r="B23" s="22"/>
      <c r="C23" s="22"/>
      <c r="D23" s="22"/>
      <c r="E23" s="22"/>
      <c r="F23" s="22"/>
    </row>
  </sheetData>
  <mergeCells count="8">
    <mergeCell ref="C1:D1"/>
    <mergeCell ref="E1:F1"/>
    <mergeCell ref="B3:F3"/>
    <mergeCell ref="B19:E19"/>
    <mergeCell ref="B20:F20"/>
    <mergeCell ref="B21:F21"/>
    <mergeCell ref="B22:D22"/>
    <mergeCell ref="B23:F23"/>
  </mergeCell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altText="X*X" r:id="rId5">
            <anchor moveWithCells="1" sizeWithCells="1">
              <from>
                <xdr:col>5</xdr:col>
                <xdr:colOff>133350</xdr:colOff>
                <xdr:row>5</xdr:row>
                <xdr:rowOff>0</xdr:rowOff>
              </from>
              <to>
                <xdr:col>5</xdr:col>
                <xdr:colOff>333375</xdr:colOff>
                <xdr:row>6</xdr:row>
                <xdr:rowOff>9525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5" r:id="rId6">
          <objectPr defaultSize="0" autoPict="0" altText="X*X" r:id="rId5">
            <anchor moveWithCells="1" sizeWithCells="1">
              <from>
                <xdr:col>3</xdr:col>
                <xdr:colOff>133350</xdr:colOff>
                <xdr:row>5</xdr:row>
                <xdr:rowOff>0</xdr:rowOff>
              </from>
              <to>
                <xdr:col>3</xdr:col>
                <xdr:colOff>333375</xdr:colOff>
                <xdr:row>6</xdr:row>
                <xdr:rowOff>9525</xdr:rowOff>
              </to>
            </anchor>
          </objectPr>
        </oleObject>
      </mc:Choice>
      <mc:Fallback>
        <oleObject progId="Equation.3" shapeId="3075" r:id="rId6"/>
      </mc:Fallback>
    </mc:AlternateContent>
  </oleObjects>
  <tableParts count="1"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4"/>
  <sheetViews>
    <sheetView workbookViewId="0">
      <selection activeCell="C9" sqref="C9"/>
    </sheetView>
  </sheetViews>
  <sheetFormatPr defaultRowHeight="14.25" x14ac:dyDescent="0.2"/>
  <cols>
    <col min="1" max="1" width="13.375" customWidth="1"/>
    <col min="3" max="3" width="13.25" customWidth="1"/>
  </cols>
  <sheetData>
    <row r="2" spans="1:20" ht="40.5" customHeight="1" x14ac:dyDescent="0.25">
      <c r="A2" s="127"/>
      <c r="B2" s="128" t="s">
        <v>37</v>
      </c>
      <c r="C2" s="128" t="s">
        <v>38</v>
      </c>
      <c r="D2" s="128" t="s">
        <v>39</v>
      </c>
      <c r="E2" s="1"/>
      <c r="F2" s="19" t="s">
        <v>40</v>
      </c>
      <c r="G2" s="20"/>
      <c r="H2" s="20"/>
      <c r="I2" s="20"/>
      <c r="J2" s="20"/>
      <c r="K2" s="20"/>
      <c r="L2" s="20"/>
      <c r="M2" s="20"/>
      <c r="N2" s="20"/>
      <c r="O2" s="20"/>
    </row>
    <row r="3" spans="1:20" ht="18.75" x14ac:dyDescent="0.3">
      <c r="A3" s="127"/>
      <c r="B3" s="129"/>
      <c r="C3" s="129"/>
      <c r="D3" s="130" t="s">
        <v>2</v>
      </c>
      <c r="E3" s="1"/>
      <c r="F3" s="1"/>
      <c r="G3" s="1"/>
      <c r="H3" s="1"/>
      <c r="I3" s="5"/>
      <c r="J3" s="1"/>
      <c r="K3" s="1"/>
      <c r="L3" s="1"/>
      <c r="M3" s="1"/>
      <c r="N3" s="1"/>
      <c r="O3" s="1"/>
      <c r="P3" s="5"/>
      <c r="Q3" s="1"/>
      <c r="R3" s="1"/>
      <c r="S3" s="1"/>
      <c r="T3" s="1"/>
    </row>
    <row r="4" spans="1:20" ht="15" x14ac:dyDescent="0.2">
      <c r="A4" s="127" t="s">
        <v>41</v>
      </c>
      <c r="B4" s="129" t="s">
        <v>157</v>
      </c>
      <c r="C4" s="130" t="s">
        <v>158</v>
      </c>
      <c r="D4" s="129" t="s">
        <v>159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x14ac:dyDescent="0.2">
      <c r="A5" s="131" t="s">
        <v>42</v>
      </c>
      <c r="B5" s="129">
        <f>+'[2]dnd Estimated'!D6</f>
        <v>-5.8</v>
      </c>
      <c r="C5" s="130">
        <f>+'[2]dnd Estimated'!E6</f>
        <v>-9</v>
      </c>
      <c r="D5" s="129">
        <f>+'[2]dnd Estimated'!F6</f>
        <v>-12.2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x14ac:dyDescent="0.2">
      <c r="A6" s="127" t="s">
        <v>43</v>
      </c>
      <c r="B6" s="129">
        <f>+'[2]dnd Estimated'!D7</f>
        <v>-4.1000000000000005</v>
      </c>
      <c r="C6" s="130">
        <f>+'[2]dnd Estimated'!E7</f>
        <v>-6.9</v>
      </c>
      <c r="D6" s="129">
        <f>+'[2]dnd Estimated'!F7</f>
        <v>-9.6999999999999993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x14ac:dyDescent="0.2">
      <c r="A7" s="127" t="s">
        <v>44</v>
      </c>
      <c r="B7" s="129">
        <f>+'[2]dnd Estimated'!D8</f>
        <v>-5.5</v>
      </c>
      <c r="C7" s="132">
        <f>+'[2]dnd Estimated'!E8</f>
        <v>-9</v>
      </c>
      <c r="D7" s="129">
        <f>+'[2]dnd Estimated'!F8</f>
        <v>-12.5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x14ac:dyDescent="0.2">
      <c r="A8" s="127" t="s">
        <v>41</v>
      </c>
      <c r="B8" s="129">
        <f>+'[2]dnd Estimated'!G5</f>
        <v>-2.3999999999999995</v>
      </c>
      <c r="C8" s="133">
        <f>+'[2]dnd Estimated'!H5</f>
        <v>-5.0999999999999996</v>
      </c>
      <c r="D8" s="127">
        <f>+'[2]dnd Estimated'!I5</f>
        <v>-7.8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x14ac:dyDescent="0.2">
      <c r="A9" s="131" t="s">
        <v>42</v>
      </c>
      <c r="B9" s="129">
        <f>+'[2]dnd Estimated'!G6</f>
        <v>-2.2000000000000002</v>
      </c>
      <c r="C9" s="133">
        <f>+'[2]dnd Estimated'!H6</f>
        <v>-4.9000000000000004</v>
      </c>
      <c r="D9" s="127">
        <f>+'[2]dnd Estimated'!I6</f>
        <v>-7.6000000000000005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x14ac:dyDescent="0.2">
      <c r="A10" s="127" t="s">
        <v>43</v>
      </c>
      <c r="B10" s="129">
        <f>+'[2]dnd Estimated'!G7</f>
        <v>-1.4000000000000004</v>
      </c>
      <c r="C10" s="133">
        <f>+'[2]dnd Estimated'!H7</f>
        <v>-4.2</v>
      </c>
      <c r="D10" s="127">
        <f>+'[2]dnd Estimated'!I7</f>
        <v>-7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x14ac:dyDescent="0.2">
      <c r="A11" s="127" t="s">
        <v>44</v>
      </c>
      <c r="B11" s="129">
        <f>+'[2]dnd Estimated'!G8</f>
        <v>-0.30000000000000027</v>
      </c>
      <c r="C11" s="133">
        <f>+'[2]dnd Estimated'!H8</f>
        <v>-3.2</v>
      </c>
      <c r="D11" s="127">
        <f>+'[2]dnd Estimated'!I8</f>
        <v>-6.1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"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"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"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5:20" x14ac:dyDescent="0.2"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5:20" x14ac:dyDescent="0.2"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5:20" x14ac:dyDescent="0.2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5:20" x14ac:dyDescent="0.2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5:20" x14ac:dyDescent="0.2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5:20" x14ac:dyDescent="0.2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5:20" x14ac:dyDescent="0.2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5:20" x14ac:dyDescent="0.2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5:20" x14ac:dyDescent="0.2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5:20" x14ac:dyDescent="0.2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5:20" ht="15.75" x14ac:dyDescent="0.2">
      <c r="E27" s="1"/>
      <c r="F27" s="1"/>
      <c r="G27" s="114" t="s">
        <v>150</v>
      </c>
      <c r="H27" s="115"/>
      <c r="I27" s="115"/>
      <c r="J27" s="115"/>
      <c r="K27" s="115"/>
      <c r="L27" s="115"/>
      <c r="M27" s="115"/>
      <c r="N27" s="116"/>
      <c r="O27" s="80"/>
    </row>
    <row r="28" spans="5:20" ht="15.75" x14ac:dyDescent="0.2">
      <c r="E28" s="1"/>
      <c r="F28" s="1"/>
      <c r="G28" s="117" t="s">
        <v>151</v>
      </c>
      <c r="H28" s="118"/>
      <c r="I28" s="118"/>
      <c r="J28" s="118"/>
      <c r="K28" s="118"/>
      <c r="L28" s="118"/>
      <c r="M28" s="118"/>
      <c r="N28" s="119"/>
      <c r="O28" s="80"/>
    </row>
    <row r="29" spans="5:20" ht="15.75" x14ac:dyDescent="0.2">
      <c r="E29" s="1"/>
      <c r="F29" s="1"/>
      <c r="G29" s="120" t="s">
        <v>152</v>
      </c>
      <c r="H29" s="121"/>
      <c r="I29" s="121"/>
      <c r="J29" s="121"/>
      <c r="K29" s="121"/>
      <c r="L29" s="121"/>
      <c r="M29" s="121"/>
      <c r="N29" s="122"/>
      <c r="O29" s="80"/>
    </row>
    <row r="30" spans="5:20" ht="15.75" x14ac:dyDescent="0.2">
      <c r="E30" s="1"/>
      <c r="F30" s="1"/>
      <c r="G30" s="120" t="s">
        <v>153</v>
      </c>
      <c r="H30" s="121"/>
      <c r="I30" s="121"/>
      <c r="J30" s="121"/>
      <c r="K30" s="121"/>
      <c r="L30" s="121"/>
      <c r="M30" s="121"/>
      <c r="N30" s="122"/>
      <c r="O30" s="80"/>
    </row>
    <row r="31" spans="5:20" ht="15.75" x14ac:dyDescent="0.2">
      <c r="E31" s="1"/>
      <c r="F31" s="1"/>
      <c r="G31" s="120" t="s">
        <v>154</v>
      </c>
      <c r="H31" s="121"/>
      <c r="I31" s="121"/>
      <c r="J31" s="121"/>
      <c r="K31" s="121"/>
      <c r="L31" s="121"/>
      <c r="M31" s="121"/>
      <c r="N31" s="122"/>
      <c r="O31" s="80"/>
    </row>
    <row r="32" spans="5:20" ht="15.75" customHeight="1" x14ac:dyDescent="0.2">
      <c r="E32" s="1"/>
      <c r="F32" s="1"/>
      <c r="G32" s="123" t="s">
        <v>155</v>
      </c>
      <c r="H32" s="124"/>
      <c r="I32" s="124"/>
      <c r="J32" s="124"/>
      <c r="K32" s="124"/>
      <c r="L32" s="124"/>
      <c r="M32" s="124"/>
      <c r="N32" s="125"/>
      <c r="O32" s="80"/>
    </row>
    <row r="33" spans="5:15" ht="15.75" x14ac:dyDescent="0.2">
      <c r="E33" s="1"/>
      <c r="F33" s="1"/>
      <c r="G33" s="80"/>
      <c r="H33" s="80"/>
      <c r="I33" s="80"/>
      <c r="J33" s="80"/>
      <c r="K33" s="80"/>
      <c r="L33" s="80"/>
      <c r="M33" s="126"/>
      <c r="N33" s="80"/>
      <c r="O33" s="80"/>
    </row>
    <row r="34" spans="5:15" ht="14.25" customHeight="1" x14ac:dyDescent="0.2">
      <c r="E34" s="1"/>
      <c r="F34" s="1"/>
      <c r="G34" s="80"/>
      <c r="H34" s="104" t="s">
        <v>156</v>
      </c>
      <c r="I34" s="104"/>
      <c r="J34" s="104"/>
      <c r="K34" s="104"/>
      <c r="L34" s="104"/>
      <c r="M34" s="104"/>
      <c r="N34" s="104"/>
      <c r="O34" s="104"/>
    </row>
  </sheetData>
  <mergeCells count="8">
    <mergeCell ref="G32:N32"/>
    <mergeCell ref="H34:O34"/>
    <mergeCell ref="F2:O2"/>
    <mergeCell ref="G27:N27"/>
    <mergeCell ref="G28:N28"/>
    <mergeCell ref="G29:N29"/>
    <mergeCell ref="G30:N30"/>
    <mergeCell ref="G31:N31"/>
  </mergeCell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4CC3FD-2ABE-44C4-BEA9-39821B03CE60}"/>
</file>

<file path=customXml/itemProps2.xml><?xml version="1.0" encoding="utf-8"?>
<ds:datastoreItem xmlns:ds="http://schemas.openxmlformats.org/officeDocument/2006/customXml" ds:itemID="{6EDAEE1A-7CCB-43AE-9A27-367C4F35682D}"/>
</file>

<file path=customXml/itemProps3.xml><?xml version="1.0" encoding="utf-8"?>
<ds:datastoreItem xmlns:ds="http://schemas.openxmlformats.org/officeDocument/2006/customXml" ds:itemID="{256AC26F-3BDA-4B00-BDEC-A36B4734C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תרשימים</vt:lpstr>
      </vt:variant>
      <vt:variant>
        <vt:i4>2</vt:i4>
      </vt:variant>
    </vt:vector>
  </HeadingPairs>
  <TitlesOfParts>
    <vt:vector size="9" baseType="lpstr">
      <vt:lpstr>נתונים איור 1 נשים</vt:lpstr>
      <vt:lpstr>נתונים איור 1 גברים</vt:lpstr>
      <vt:lpstr>לוח 1</vt:lpstr>
      <vt:lpstr>לוח 2</vt:lpstr>
      <vt:lpstr>לוח 3</vt:lpstr>
      <vt:lpstr>לוח 4</vt:lpstr>
      <vt:lpstr>איור 2</vt:lpstr>
      <vt:lpstr>איור 1 גברים</vt:lpstr>
      <vt:lpstr>איור 1 נשים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תמר רמות-ניסקה</dc:creator>
  <cp:lastModifiedBy>internet</cp:lastModifiedBy>
  <dcterms:created xsi:type="dcterms:W3CDTF">2016-01-12T14:54:32Z</dcterms:created>
  <dcterms:modified xsi:type="dcterms:W3CDTF">2016-07-31T07:49:02Z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