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Table 6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K18" i="1"/>
  <c r="J18" i="1"/>
  <c r="M18" i="1" s="1"/>
</calcChain>
</file>

<file path=xl/sharedStrings.xml><?xml version="1.0" encoding="utf-8"?>
<sst xmlns="http://schemas.openxmlformats.org/spreadsheetml/2006/main" count="40" uniqueCount="25">
  <si>
    <t>Table 6</t>
  </si>
  <si>
    <t>Outstanding credit to the public, by principal industries, the five banking groups, December 2018 and June 2019</t>
  </si>
  <si>
    <r>
      <t xml:space="preserve"> Total balance of credit risk</t>
    </r>
    <r>
      <rPr>
        <vertAlign val="superscript"/>
        <sz val="11"/>
        <rFont val="Times New Roman"/>
        <family val="1"/>
      </rPr>
      <t>a</t>
    </r>
  </si>
  <si>
    <r>
      <t>Balance-sheet credit</t>
    </r>
    <r>
      <rPr>
        <vertAlign val="superscript"/>
        <sz val="11"/>
        <rFont val="Times New Roman"/>
        <family val="1"/>
      </rPr>
      <t>b</t>
    </r>
    <r>
      <rPr>
        <sz val="11"/>
        <rFont val="Times New Roman"/>
        <family val="1"/>
      </rPr>
      <t xml:space="preserve"> (debts)</t>
    </r>
  </si>
  <si>
    <t>Balance</t>
  </si>
  <si>
    <t>Distribution of credit to the public</t>
  </si>
  <si>
    <r>
      <t>Change in credit</t>
    </r>
    <r>
      <rPr>
        <vertAlign val="superscript"/>
        <sz val="11"/>
        <rFont val="Times New Roman"/>
        <family val="1"/>
      </rPr>
      <t>c</t>
    </r>
  </si>
  <si>
    <t>Dec-18</t>
  </si>
  <si>
    <t>Jun-19</t>
  </si>
  <si>
    <t>(NIS million)</t>
  </si>
  <si>
    <t>(percent)</t>
  </si>
  <si>
    <t>Construction and real estate - construction</t>
  </si>
  <si>
    <t>Construction and real estate - real estate activity</t>
  </si>
  <si>
    <t>Financial services</t>
  </si>
  <si>
    <t>Other Commerce</t>
  </si>
  <si>
    <t>Total Commerce</t>
  </si>
  <si>
    <t>Private individuals - housing loans</t>
  </si>
  <si>
    <t>Private individuals - other</t>
  </si>
  <si>
    <t>Total borrowers' activity in Israel</t>
  </si>
  <si>
    <t>Total borrowers' activity abroad</t>
  </si>
  <si>
    <t>Total</t>
  </si>
  <si>
    <r>
      <rPr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Includes balance-sheet and non-balance-sheet credit risk.</t>
    </r>
  </si>
  <si>
    <r>
      <rPr>
        <vertAlign val="superscript"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Includes credit to the public, excludes bonds and securities borrowed or purchased under reverse repurchase agreements.</t>
    </r>
  </si>
  <si>
    <r>
      <rPr>
        <vertAlign val="superscript"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In annual terms.</t>
    </r>
  </si>
  <si>
    <t>SOURCE: Banking Supervision Department based on published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</si>
</sst>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General_)"/>
    <numFmt numFmtId="165" formatCode="yyyy"/>
    <numFmt numFmtId="166" formatCode="#,##0_ ;\-#,##0\ "/>
    <numFmt numFmtId="167" formatCode="_-* #,##0_-;\-* #,##0_-;_-* &quot;-&quot;??_-;_-@_-"/>
    <numFmt numFmtId="168" formatCode="0.0"/>
    <numFmt numFmtId="169" formatCode="_ * #,##0.0_ ;_ * \-#,##0.0_ ;_ * &quot;-&quot;??_ ;_ @_ "/>
    <numFmt numFmtId="170" formatCode="0.000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Courier"/>
      <family val="3"/>
      <charset val="177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Arial"/>
      <charset val="177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2" fillId="0" borderId="0"/>
    <xf numFmtId="0" fontId="1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2" applyFont="1"/>
    <xf numFmtId="0" fontId="6" fillId="2" borderId="0" xfId="3" applyFont="1" applyFill="1" applyBorder="1"/>
    <xf numFmtId="0" fontId="6" fillId="0" borderId="0" xfId="4" applyFont="1" applyBorder="1"/>
    <xf numFmtId="164" fontId="6" fillId="0" borderId="0" xfId="1" applyFont="1" applyBorder="1" applyAlignment="1" applyProtection="1">
      <alignment horizontal="center" vertical="center" wrapText="1"/>
    </xf>
    <xf numFmtId="164" fontId="6" fillId="0" borderId="2" xfId="1" applyFont="1" applyBorder="1" applyAlignment="1" applyProtection="1">
      <alignment horizontal="center" vertical="center" wrapText="1"/>
    </xf>
    <xf numFmtId="164" fontId="6" fillId="2" borderId="0" xfId="1" applyFont="1" applyFill="1" applyBorder="1" applyAlignment="1" applyProtection="1">
      <alignment horizontal="right"/>
    </xf>
    <xf numFmtId="49" fontId="6" fillId="2" borderId="1" xfId="1" applyNumberFormat="1" applyFont="1" applyFill="1" applyBorder="1" applyAlignment="1" applyProtection="1">
      <alignment horizontal="center"/>
    </xf>
    <xf numFmtId="165" fontId="6" fillId="2" borderId="1" xfId="1" applyNumberFormat="1" applyFont="1" applyFill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6" fillId="2" borderId="0" xfId="4" applyFont="1" applyFill="1"/>
    <xf numFmtId="164" fontId="6" fillId="2" borderId="0" xfId="1" applyFont="1" applyFill="1" applyBorder="1" applyAlignment="1" applyProtection="1">
      <alignment horizontal="left" readingOrder="1"/>
    </xf>
    <xf numFmtId="166" fontId="6" fillId="2" borderId="0" xfId="3" applyNumberFormat="1" applyFont="1" applyFill="1" applyBorder="1" applyAlignment="1">
      <alignment horizontal="right" indent="1"/>
    </xf>
    <xf numFmtId="167" fontId="6" fillId="2" borderId="0" xfId="5" applyNumberFormat="1" applyFont="1" applyFill="1" applyBorder="1" applyAlignment="1">
      <alignment horizontal="right" indent="1"/>
    </xf>
    <xf numFmtId="168" fontId="6" fillId="2" borderId="0" xfId="1" applyNumberFormat="1" applyFont="1" applyFill="1" applyBorder="1" applyAlignment="1" applyProtection="1">
      <alignment horizontal="right" indent="1"/>
    </xf>
    <xf numFmtId="168" fontId="6" fillId="2" borderId="0" xfId="6" applyNumberFormat="1" applyFont="1" applyFill="1" applyBorder="1" applyAlignment="1" applyProtection="1">
      <alignment horizontal="right" indent="1"/>
    </xf>
    <xf numFmtId="166" fontId="6" fillId="0" borderId="0" xfId="3" applyNumberFormat="1" applyFont="1" applyFill="1" applyBorder="1" applyAlignment="1">
      <alignment horizontal="right" indent="1"/>
    </xf>
    <xf numFmtId="169" fontId="6" fillId="2" borderId="0" xfId="6" applyNumberFormat="1" applyFont="1" applyFill="1" applyBorder="1" applyAlignment="1" applyProtection="1">
      <alignment horizontal="right" indent="1"/>
    </xf>
    <xf numFmtId="0" fontId="6" fillId="2" borderId="0" xfId="3" applyFont="1" applyFill="1" applyBorder="1" applyAlignment="1">
      <alignment horizontal="right" indent="1"/>
    </xf>
    <xf numFmtId="166" fontId="9" fillId="2" borderId="0" xfId="3" applyNumberFormat="1" applyFont="1" applyFill="1" applyBorder="1" applyAlignment="1">
      <alignment horizontal="right" indent="1"/>
    </xf>
    <xf numFmtId="168" fontId="9" fillId="2" borderId="0" xfId="1" applyNumberFormat="1" applyFont="1" applyFill="1" applyBorder="1" applyAlignment="1" applyProtection="1">
      <alignment horizontal="right" indent="1"/>
    </xf>
    <xf numFmtId="168" fontId="9" fillId="2" borderId="0" xfId="6" applyNumberFormat="1" applyFont="1" applyFill="1" applyBorder="1" applyAlignment="1" applyProtection="1">
      <alignment horizontal="right" indent="1"/>
    </xf>
    <xf numFmtId="0" fontId="9" fillId="2" borderId="0" xfId="3" applyFont="1" applyFill="1" applyBorder="1" applyAlignment="1">
      <alignment horizontal="right" indent="1"/>
    </xf>
    <xf numFmtId="166" fontId="9" fillId="0" borderId="0" xfId="3" applyNumberFormat="1" applyFont="1" applyFill="1" applyBorder="1" applyAlignment="1">
      <alignment horizontal="right" indent="1"/>
    </xf>
    <xf numFmtId="164" fontId="9" fillId="2" borderId="0" xfId="1" applyFont="1" applyFill="1" applyBorder="1" applyAlignment="1" applyProtection="1">
      <alignment horizontal="right" indent="1"/>
    </xf>
    <xf numFmtId="169" fontId="9" fillId="2" borderId="0" xfId="6" applyNumberFormat="1" applyFont="1" applyFill="1" applyBorder="1" applyAlignment="1" applyProtection="1">
      <alignment horizontal="right" indent="1"/>
    </xf>
    <xf numFmtId="0" fontId="9" fillId="2" borderId="0" xfId="3" applyFont="1" applyFill="1" applyBorder="1" applyAlignment="1">
      <alignment horizontal="left" readingOrder="1"/>
    </xf>
    <xf numFmtId="164" fontId="6" fillId="2" borderId="0" xfId="1" applyFont="1" applyFill="1" applyBorder="1" applyAlignment="1" applyProtection="1">
      <alignment horizontal="right" indent="1"/>
    </xf>
    <xf numFmtId="164" fontId="9" fillId="2" borderId="0" xfId="1" applyFont="1" applyFill="1" applyBorder="1" applyAlignment="1" applyProtection="1">
      <alignment horizontal="left" readingOrder="1"/>
    </xf>
    <xf numFmtId="167" fontId="9" fillId="2" borderId="0" xfId="5" applyNumberFormat="1" applyFont="1" applyFill="1" applyBorder="1" applyAlignment="1">
      <alignment horizontal="right" indent="1"/>
    </xf>
    <xf numFmtId="168" fontId="9" fillId="0" borderId="0" xfId="1" applyNumberFormat="1" applyFont="1" applyFill="1" applyBorder="1" applyAlignment="1" applyProtection="1">
      <alignment horizontal="right" indent="1"/>
    </xf>
    <xf numFmtId="164" fontId="9" fillId="2" borderId="1" xfId="1" applyFont="1" applyFill="1" applyBorder="1" applyAlignment="1" applyProtection="1">
      <alignment horizontal="left" readingOrder="1"/>
    </xf>
    <xf numFmtId="166" fontId="9" fillId="2" borderId="1" xfId="3" applyNumberFormat="1" applyFont="1" applyFill="1" applyBorder="1" applyAlignment="1">
      <alignment horizontal="right" indent="1"/>
    </xf>
    <xf numFmtId="167" fontId="6" fillId="2" borderId="1" xfId="5" applyNumberFormat="1" applyFont="1" applyFill="1" applyBorder="1" applyAlignment="1">
      <alignment horizontal="right" indent="1"/>
    </xf>
    <xf numFmtId="168" fontId="9" fillId="2" borderId="1" xfId="1" applyNumberFormat="1" applyFont="1" applyFill="1" applyBorder="1" applyAlignment="1" applyProtection="1">
      <alignment horizontal="right" indent="1"/>
    </xf>
    <xf numFmtId="168" fontId="6" fillId="2" borderId="1" xfId="3" applyNumberFormat="1" applyFont="1" applyFill="1" applyBorder="1" applyAlignment="1">
      <alignment horizontal="right" indent="1"/>
    </xf>
    <xf numFmtId="166" fontId="6" fillId="2" borderId="1" xfId="3" applyNumberFormat="1" applyFont="1" applyFill="1" applyBorder="1" applyAlignment="1">
      <alignment horizontal="right" indent="1"/>
    </xf>
    <xf numFmtId="166" fontId="9" fillId="0" borderId="1" xfId="3" applyNumberFormat="1" applyFont="1" applyFill="1" applyBorder="1" applyAlignment="1">
      <alignment horizontal="right" indent="1"/>
    </xf>
    <xf numFmtId="0" fontId="6" fillId="2" borderId="1" xfId="3" applyFont="1" applyFill="1" applyBorder="1" applyAlignment="1">
      <alignment horizontal="right" indent="1"/>
    </xf>
    <xf numFmtId="164" fontId="10" fillId="0" borderId="0" xfId="1" applyFont="1" applyFill="1" applyBorder="1" applyAlignment="1" applyProtection="1">
      <alignment horizontal="left" readingOrder="1"/>
    </xf>
    <xf numFmtId="0" fontId="12" fillId="2" borderId="0" xfId="4" applyFont="1" applyFill="1"/>
    <xf numFmtId="9" fontId="12" fillId="2" borderId="0" xfId="7" applyFont="1" applyFill="1" applyBorder="1" applyAlignment="1" applyProtection="1">
      <alignment horizontal="right" readingOrder="2"/>
    </xf>
    <xf numFmtId="170" fontId="12" fillId="2" borderId="0" xfId="4" applyNumberFormat="1" applyFont="1" applyFill="1"/>
    <xf numFmtId="166" fontId="10" fillId="2" borderId="0" xfId="4" applyNumberFormat="1" applyFont="1" applyFill="1" applyAlignment="1">
      <alignment horizontal="right"/>
    </xf>
    <xf numFmtId="0" fontId="10" fillId="2" borderId="0" xfId="4" applyFont="1" applyFill="1"/>
    <xf numFmtId="0" fontId="10" fillId="0" borderId="0" xfId="3" applyFont="1" applyFill="1"/>
    <xf numFmtId="0" fontId="12" fillId="0" borderId="0" xfId="3" applyFont="1" applyFill="1"/>
    <xf numFmtId="9" fontId="12" fillId="0" borderId="0" xfId="7" applyFont="1" applyFill="1" applyBorder="1" applyAlignment="1" applyProtection="1">
      <alignment horizontal="right" readingOrder="2"/>
    </xf>
    <xf numFmtId="164" fontId="12" fillId="0" borderId="0" xfId="1" applyFont="1" applyFill="1" applyBorder="1" applyAlignment="1" applyProtection="1">
      <alignment horizontal="right" readingOrder="2"/>
    </xf>
    <xf numFmtId="0" fontId="4" fillId="0" borderId="0" xfId="2" applyFont="1" applyFill="1"/>
    <xf numFmtId="164" fontId="10" fillId="0" borderId="0" xfId="1" applyFont="1" applyFill="1" applyBorder="1" applyAlignment="1" applyProtection="1">
      <alignment horizontal="left" wrapText="1" readingOrder="1"/>
    </xf>
    <xf numFmtId="164" fontId="6" fillId="0" borderId="2" xfId="1" applyFont="1" applyBorder="1" applyAlignment="1" applyProtection="1">
      <alignment horizontal="center"/>
    </xf>
    <xf numFmtId="164" fontId="3" fillId="0" borderId="0" xfId="1" applyFont="1" applyAlignment="1" applyProtection="1">
      <alignment horizontal="center"/>
    </xf>
    <xf numFmtId="164" fontId="3" fillId="0" borderId="1" xfId="1" applyFont="1" applyFill="1" applyBorder="1" applyAlignment="1" applyProtection="1">
      <alignment horizontal="center"/>
    </xf>
    <xf numFmtId="0" fontId="6" fillId="0" borderId="1" xfId="4" applyFont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164" fontId="6" fillId="0" borderId="0" xfId="1" applyFont="1" applyBorder="1" applyAlignment="1" applyProtection="1">
      <alignment horizontal="center" vertical="center" wrapText="1"/>
    </xf>
  </cellXfs>
  <cellStyles count="8">
    <cellStyle name="Comma 2 2" xfId="6"/>
    <cellStyle name="Comma_ענפי משק02" xfId="5"/>
    <cellStyle name="Normal" xfId="0" builtinId="0"/>
    <cellStyle name="Normal 10 2" xfId="3"/>
    <cellStyle name="Normal 2" xfId="4"/>
    <cellStyle name="Normal 7" xfId="2"/>
    <cellStyle name="Normal_H11" xfId="1"/>
    <cellStyle name="Percent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sqref="A1:P22"/>
    </sheetView>
  </sheetViews>
  <sheetFormatPr defaultColWidth="9" defaultRowHeight="15" x14ac:dyDescent="0.25"/>
  <cols>
    <col min="1" max="1" width="36.25" style="1" customWidth="1"/>
    <col min="2" max="2" width="11.875" style="1" customWidth="1"/>
    <col min="3" max="3" width="11.75" style="1" customWidth="1"/>
    <col min="4" max="4" width="1.375" style="1" customWidth="1"/>
    <col min="5" max="6" width="8.25" style="1" customWidth="1"/>
    <col min="7" max="7" width="1.125" style="1" customWidth="1"/>
    <col min="8" max="8" width="8.25" style="1" customWidth="1"/>
    <col min="9" max="9" width="1.875" style="1" customWidth="1"/>
    <col min="10" max="10" width="11.875" style="1" customWidth="1"/>
    <col min="11" max="11" width="12.125" style="1" customWidth="1"/>
    <col min="12" max="12" width="1.375" style="1" customWidth="1"/>
    <col min="13" max="14" width="8.25" style="1" customWidth="1"/>
    <col min="15" max="15" width="1.625" style="1" customWidth="1"/>
    <col min="16" max="16" width="8.25" style="1" customWidth="1"/>
    <col min="17" max="16384" width="9" style="1"/>
  </cols>
  <sheetData>
    <row r="1" spans="1:16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5.75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5" customHeight="1" x14ac:dyDescent="0.25">
      <c r="A3" s="2"/>
      <c r="B3" s="54" t="s">
        <v>2</v>
      </c>
      <c r="C3" s="54"/>
      <c r="D3" s="54"/>
      <c r="E3" s="54"/>
      <c r="F3" s="54"/>
      <c r="G3" s="54"/>
      <c r="H3" s="54"/>
      <c r="I3" s="2"/>
      <c r="J3" s="55" t="s">
        <v>3</v>
      </c>
      <c r="K3" s="55"/>
      <c r="L3" s="55"/>
      <c r="M3" s="55"/>
      <c r="N3" s="55"/>
      <c r="O3" s="55"/>
      <c r="P3" s="55"/>
    </row>
    <row r="4" spans="1:16" ht="27.75" customHeight="1" x14ac:dyDescent="0.25">
      <c r="A4" s="2"/>
      <c r="B4" s="56" t="s">
        <v>4</v>
      </c>
      <c r="C4" s="56"/>
      <c r="D4" s="3"/>
      <c r="E4" s="56" t="s">
        <v>5</v>
      </c>
      <c r="F4" s="56"/>
      <c r="G4" s="4"/>
      <c r="H4" s="5" t="s">
        <v>6</v>
      </c>
      <c r="I4" s="2"/>
      <c r="J4" s="56" t="s">
        <v>4</v>
      </c>
      <c r="K4" s="56"/>
      <c r="L4" s="3"/>
      <c r="M4" s="56" t="s">
        <v>5</v>
      </c>
      <c r="N4" s="56"/>
      <c r="O4" s="4"/>
      <c r="P4" s="5" t="s">
        <v>6</v>
      </c>
    </row>
    <row r="5" spans="1:16" ht="15" customHeight="1" x14ac:dyDescent="0.25">
      <c r="A5" s="6"/>
      <c r="B5" s="7" t="s">
        <v>7</v>
      </c>
      <c r="C5" s="7" t="s">
        <v>8</v>
      </c>
      <c r="D5" s="8"/>
      <c r="E5" s="7" t="s">
        <v>7</v>
      </c>
      <c r="F5" s="7" t="s">
        <v>8</v>
      </c>
      <c r="G5" s="8"/>
      <c r="H5" s="7" t="s">
        <v>8</v>
      </c>
      <c r="I5" s="8"/>
      <c r="J5" s="7" t="s">
        <v>7</v>
      </c>
      <c r="K5" s="7" t="s">
        <v>8</v>
      </c>
      <c r="L5" s="8"/>
      <c r="M5" s="7" t="s">
        <v>7</v>
      </c>
      <c r="N5" s="7" t="s">
        <v>8</v>
      </c>
      <c r="O5" s="8"/>
      <c r="P5" s="7" t="s">
        <v>8</v>
      </c>
    </row>
    <row r="6" spans="1:16" x14ac:dyDescent="0.25">
      <c r="A6" s="2"/>
      <c r="B6" s="51" t="s">
        <v>9</v>
      </c>
      <c r="C6" s="51"/>
      <c r="D6" s="9"/>
      <c r="E6" s="51" t="s">
        <v>10</v>
      </c>
      <c r="F6" s="51"/>
      <c r="G6" s="9"/>
      <c r="H6" s="9" t="s">
        <v>10</v>
      </c>
      <c r="I6" s="10"/>
      <c r="J6" s="51" t="s">
        <v>9</v>
      </c>
      <c r="K6" s="51"/>
      <c r="L6" s="9"/>
      <c r="M6" s="51" t="s">
        <v>10</v>
      </c>
      <c r="N6" s="51"/>
      <c r="O6" s="9"/>
      <c r="P6" s="9" t="s">
        <v>10</v>
      </c>
    </row>
    <row r="7" spans="1:16" x14ac:dyDescent="0.25">
      <c r="A7" s="11" t="s">
        <v>11</v>
      </c>
      <c r="B7" s="12">
        <v>174862</v>
      </c>
      <c r="C7" s="12">
        <v>184198</v>
      </c>
      <c r="D7" s="13"/>
      <c r="E7" s="14">
        <v>11.8</v>
      </c>
      <c r="F7" s="14">
        <v>12.3</v>
      </c>
      <c r="G7" s="15"/>
      <c r="H7" s="14">
        <v>10.7</v>
      </c>
      <c r="I7" s="12"/>
      <c r="J7" s="16">
        <v>79293</v>
      </c>
      <c r="K7" s="16">
        <v>83503</v>
      </c>
      <c r="L7" s="13"/>
      <c r="M7" s="14">
        <v>7.8</v>
      </c>
      <c r="N7" s="14">
        <v>8.1</v>
      </c>
      <c r="O7" s="17"/>
      <c r="P7" s="14">
        <v>10.6</v>
      </c>
    </row>
    <row r="8" spans="1:16" x14ac:dyDescent="0.25">
      <c r="A8" s="11" t="s">
        <v>12</v>
      </c>
      <c r="B8" s="12">
        <v>73170</v>
      </c>
      <c r="C8" s="12">
        <v>76692</v>
      </c>
      <c r="D8" s="13"/>
      <c r="E8" s="14">
        <v>4.9000000000000004</v>
      </c>
      <c r="F8" s="14">
        <v>5.0999999999999996</v>
      </c>
      <c r="G8" s="15"/>
      <c r="H8" s="14">
        <v>9.6</v>
      </c>
      <c r="I8" s="18"/>
      <c r="J8" s="16">
        <v>62746</v>
      </c>
      <c r="K8" s="16">
        <v>64706</v>
      </c>
      <c r="L8" s="13"/>
      <c r="M8" s="14">
        <v>6.2</v>
      </c>
      <c r="N8" s="14">
        <v>6.2</v>
      </c>
      <c r="O8" s="17"/>
      <c r="P8" s="14">
        <v>6.2</v>
      </c>
    </row>
    <row r="9" spans="1:16" x14ac:dyDescent="0.25">
      <c r="A9" s="11" t="s">
        <v>13</v>
      </c>
      <c r="B9" s="12">
        <v>102739</v>
      </c>
      <c r="C9" s="12">
        <v>114964</v>
      </c>
      <c r="D9" s="13"/>
      <c r="E9" s="14">
        <v>6.9</v>
      </c>
      <c r="F9" s="14">
        <v>7.7</v>
      </c>
      <c r="G9" s="15"/>
      <c r="H9" s="14">
        <v>23.8</v>
      </c>
      <c r="I9" s="18"/>
      <c r="J9" s="16">
        <v>49106</v>
      </c>
      <c r="K9" s="16">
        <v>57662</v>
      </c>
      <c r="L9" s="13"/>
      <c r="M9" s="14">
        <v>4.8</v>
      </c>
      <c r="N9" s="14">
        <v>5.6</v>
      </c>
      <c r="O9" s="17"/>
      <c r="P9" s="14">
        <v>34.799999999999997</v>
      </c>
    </row>
    <row r="10" spans="1:16" x14ac:dyDescent="0.25">
      <c r="A10" s="11" t="s">
        <v>14</v>
      </c>
      <c r="B10" s="12"/>
      <c r="C10" s="12"/>
      <c r="D10" s="13"/>
      <c r="E10" s="14"/>
      <c r="F10" s="14"/>
      <c r="G10" s="15"/>
      <c r="H10" s="14"/>
      <c r="I10" s="18"/>
      <c r="J10" s="16">
        <v>255077</v>
      </c>
      <c r="K10" s="16">
        <v>261890</v>
      </c>
      <c r="L10" s="13"/>
      <c r="M10" s="14"/>
      <c r="N10" s="14"/>
      <c r="O10" s="17"/>
      <c r="P10" s="14"/>
    </row>
    <row r="11" spans="1:16" x14ac:dyDescent="0.25">
      <c r="A11" s="11" t="s">
        <v>15</v>
      </c>
      <c r="B11" s="19">
        <v>716607</v>
      </c>
      <c r="C11" s="19">
        <v>747476</v>
      </c>
      <c r="D11" s="13"/>
      <c r="E11" s="20">
        <v>48.4</v>
      </c>
      <c r="F11" s="20">
        <v>49.8</v>
      </c>
      <c r="G11" s="21"/>
      <c r="H11" s="20">
        <v>8.6</v>
      </c>
      <c r="I11" s="22"/>
      <c r="J11" s="23">
        <v>446222</v>
      </c>
      <c r="K11" s="23">
        <v>467761</v>
      </c>
      <c r="L11" s="24"/>
      <c r="M11" s="20">
        <v>43.9</v>
      </c>
      <c r="N11" s="20">
        <v>45.1</v>
      </c>
      <c r="O11" s="25"/>
      <c r="P11" s="20">
        <v>9.6999999999999993</v>
      </c>
    </row>
    <row r="12" spans="1:16" x14ac:dyDescent="0.25">
      <c r="A12" s="11" t="s">
        <v>16</v>
      </c>
      <c r="B12" s="12">
        <v>354240</v>
      </c>
      <c r="C12" s="12">
        <v>369561</v>
      </c>
      <c r="D12" s="13"/>
      <c r="E12" s="14">
        <v>23.9</v>
      </c>
      <c r="F12" s="14">
        <v>24.6</v>
      </c>
      <c r="G12" s="15"/>
      <c r="H12" s="14">
        <v>8.6999999999999993</v>
      </c>
      <c r="I12" s="18"/>
      <c r="J12" s="16">
        <v>334075</v>
      </c>
      <c r="K12" s="16">
        <v>346078</v>
      </c>
      <c r="L12" s="13"/>
      <c r="M12" s="14">
        <v>32.799999999999997</v>
      </c>
      <c r="N12" s="14">
        <v>33.4</v>
      </c>
      <c r="O12" s="17"/>
      <c r="P12" s="14">
        <v>7.2</v>
      </c>
    </row>
    <row r="13" spans="1:16" x14ac:dyDescent="0.25">
      <c r="A13" s="11" t="s">
        <v>17</v>
      </c>
      <c r="B13" s="12">
        <v>253244</v>
      </c>
      <c r="C13" s="12">
        <v>236302</v>
      </c>
      <c r="D13" s="13"/>
      <c r="E13" s="14">
        <v>17.100000000000001</v>
      </c>
      <c r="F13" s="14">
        <v>15.7</v>
      </c>
      <c r="G13" s="15"/>
      <c r="H13" s="14">
        <v>-13.4</v>
      </c>
      <c r="I13" s="18"/>
      <c r="J13" s="16">
        <v>148995</v>
      </c>
      <c r="K13" s="16">
        <v>141129</v>
      </c>
      <c r="L13" s="13"/>
      <c r="M13" s="14">
        <v>14.6</v>
      </c>
      <c r="N13" s="14">
        <v>13.6</v>
      </c>
      <c r="O13" s="17"/>
      <c r="P13" s="14">
        <v>-10.6</v>
      </c>
    </row>
    <row r="14" spans="1:16" x14ac:dyDescent="0.25">
      <c r="A14" s="26" t="s">
        <v>18</v>
      </c>
      <c r="B14" s="19">
        <v>1324091</v>
      </c>
      <c r="C14" s="19">
        <v>1353339</v>
      </c>
      <c r="D14" s="13"/>
      <c r="E14" s="20">
        <v>89.4</v>
      </c>
      <c r="F14" s="20">
        <v>90.2</v>
      </c>
      <c r="G14" s="14"/>
      <c r="H14" s="20">
        <v>4.4000000000000004</v>
      </c>
      <c r="I14" s="18"/>
      <c r="J14" s="23">
        <v>929292</v>
      </c>
      <c r="K14" s="23">
        <v>954968</v>
      </c>
      <c r="L14" s="27"/>
      <c r="M14" s="20">
        <v>91.4</v>
      </c>
      <c r="N14" s="20">
        <v>92.1</v>
      </c>
      <c r="O14" s="27"/>
      <c r="P14" s="20">
        <v>5.5</v>
      </c>
    </row>
    <row r="15" spans="1:16" x14ac:dyDescent="0.25">
      <c r="A15" s="11"/>
      <c r="B15" s="19"/>
      <c r="C15" s="19"/>
      <c r="D15" s="13"/>
      <c r="E15" s="20"/>
      <c r="F15" s="20"/>
      <c r="G15" s="14"/>
      <c r="H15" s="20"/>
      <c r="I15" s="18"/>
      <c r="J15" s="23"/>
      <c r="K15" s="23"/>
      <c r="L15" s="27"/>
      <c r="M15" s="20"/>
      <c r="N15" s="20"/>
      <c r="O15" s="27"/>
      <c r="P15" s="20"/>
    </row>
    <row r="16" spans="1:16" x14ac:dyDescent="0.25">
      <c r="A16" s="28" t="s">
        <v>19</v>
      </c>
      <c r="B16" s="19">
        <v>156278</v>
      </c>
      <c r="C16" s="19">
        <v>147708</v>
      </c>
      <c r="D16" s="13"/>
      <c r="E16" s="20">
        <v>10.6</v>
      </c>
      <c r="F16" s="20">
        <v>9.8000000000000007</v>
      </c>
      <c r="G16" s="21"/>
      <c r="H16" s="20">
        <v>-11</v>
      </c>
      <c r="I16" s="22"/>
      <c r="J16" s="23">
        <v>87902</v>
      </c>
      <c r="K16" s="23">
        <v>81481</v>
      </c>
      <c r="L16" s="29"/>
      <c r="M16" s="20">
        <v>8.6</v>
      </c>
      <c r="N16" s="20">
        <v>7.9</v>
      </c>
      <c r="O16" s="25"/>
      <c r="P16" s="20">
        <v>-14.6</v>
      </c>
    </row>
    <row r="17" spans="1:16" x14ac:dyDescent="0.25">
      <c r="A17" s="11"/>
      <c r="B17" s="19"/>
      <c r="C17" s="20"/>
      <c r="D17" s="13"/>
      <c r="E17" s="20"/>
      <c r="F17" s="20"/>
      <c r="G17" s="21"/>
      <c r="H17" s="20"/>
      <c r="I17" s="22"/>
      <c r="J17" s="30"/>
      <c r="K17" s="30"/>
      <c r="L17" s="29"/>
      <c r="M17" s="20"/>
      <c r="N17" s="20"/>
      <c r="O17" s="25"/>
      <c r="P17" s="20"/>
    </row>
    <row r="18" spans="1:16" x14ac:dyDescent="0.25">
      <c r="A18" s="31" t="s">
        <v>20</v>
      </c>
      <c r="B18" s="32">
        <v>1480369</v>
      </c>
      <c r="C18" s="32">
        <v>1501047</v>
      </c>
      <c r="D18" s="33"/>
      <c r="E18" s="34">
        <v>100</v>
      </c>
      <c r="F18" s="34">
        <v>100</v>
      </c>
      <c r="G18" s="35"/>
      <c r="H18" s="34">
        <v>2.8</v>
      </c>
      <c r="I18" s="36"/>
      <c r="J18" s="37">
        <f>J14+J16</f>
        <v>1017194</v>
      </c>
      <c r="K18" s="37">
        <f>K14+K16</f>
        <v>1036449</v>
      </c>
      <c r="L18" s="38"/>
      <c r="M18" s="34">
        <f>J18/J$18*100</f>
        <v>100</v>
      </c>
      <c r="N18" s="34">
        <f>K18/K$18*100</f>
        <v>100</v>
      </c>
      <c r="O18" s="38"/>
      <c r="P18" s="34">
        <v>3.8</v>
      </c>
    </row>
    <row r="19" spans="1:16" ht="14.25" customHeight="1" x14ac:dyDescent="0.25">
      <c r="A19" s="50" t="s">
        <v>21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ht="14.25" customHeight="1" x14ac:dyDescent="0.25">
      <c r="A20" s="50" t="s">
        <v>22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ht="14.25" customHeight="1" x14ac:dyDescent="0.25">
      <c r="A21" s="50" t="s">
        <v>23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39" t="s">
        <v>24</v>
      </c>
      <c r="B22" s="40"/>
      <c r="C22" s="41"/>
      <c r="D22" s="40"/>
      <c r="E22" s="40"/>
      <c r="F22" s="40"/>
      <c r="G22" s="40"/>
      <c r="H22" s="40"/>
      <c r="I22" s="42"/>
      <c r="J22" s="40"/>
      <c r="K22" s="43"/>
      <c r="L22" s="40"/>
      <c r="M22" s="40"/>
      <c r="N22" s="40"/>
      <c r="O22" s="40"/>
      <c r="P22" s="44"/>
    </row>
    <row r="23" spans="1:16" s="49" customFormat="1" x14ac:dyDescent="0.25">
      <c r="A23" s="45"/>
      <c r="B23" s="46"/>
      <c r="C23" s="47"/>
      <c r="D23" s="48"/>
      <c r="E23" s="46"/>
      <c r="F23" s="47"/>
      <c r="G23" s="48"/>
      <c r="H23" s="46"/>
      <c r="I23" s="47"/>
      <c r="J23" s="48"/>
      <c r="K23" s="46"/>
      <c r="L23" s="47"/>
      <c r="M23" s="48"/>
      <c r="N23" s="46"/>
      <c r="O23" s="47"/>
      <c r="P23" s="45"/>
    </row>
  </sheetData>
  <mergeCells count="15">
    <mergeCell ref="A1:P1"/>
    <mergeCell ref="A2:P2"/>
    <mergeCell ref="B3:H3"/>
    <mergeCell ref="J3:P3"/>
    <mergeCell ref="B4:C4"/>
    <mergeCell ref="E4:F4"/>
    <mergeCell ref="J4:K4"/>
    <mergeCell ref="M4:N4"/>
    <mergeCell ref="A21:P21"/>
    <mergeCell ref="B6:C6"/>
    <mergeCell ref="E6:F6"/>
    <mergeCell ref="J6:K6"/>
    <mergeCell ref="M6:N6"/>
    <mergeCell ref="A19:P19"/>
    <mergeCell ref="A20:P20"/>
  </mergeCells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93C6A-F494-432A-B5DA-5C66EF2B5457}"/>
</file>

<file path=customXml/itemProps2.xml><?xml version="1.0" encoding="utf-8"?>
<ds:datastoreItem xmlns:ds="http://schemas.openxmlformats.org/officeDocument/2006/customXml" ds:itemID="{9EECD15D-FB5C-48AA-ACF6-1AA546B579B3}"/>
</file>

<file path=customXml/itemProps3.xml><?xml version="1.0" encoding="utf-8"?>
<ds:datastoreItem xmlns:ds="http://schemas.openxmlformats.org/officeDocument/2006/customXml" ds:itemID="{F6B9CBDD-A45C-4188-B566-462E34EAE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2020-01-29T09:06:40Z</dcterms:created>
  <dcterms:modified xsi:type="dcterms:W3CDTF">2020-01-29T11:11:34Z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