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xl/tables/table7.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6.xml" ContentType="application/vnd.openxmlformats-officedocument.spreadsheetml.table+xml"/>
  <Override PartName="/xl/tables/table8.xml" ContentType="application/vnd.openxmlformats-officedocument.spreadsheetml.table+xml"/>
  <Override PartName="/xl/tables/table4.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05" yWindow="825" windowWidth="6150" windowHeight="5640" tabRatio="726" firstSheet="4" activeTab="9"/>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גרף מרווח" sheetId="80" r:id="rId7"/>
    <sheet name="החוב העסקי לפי מלווים - תרשים" sheetId="78"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calcMode="manual"/>
</workbook>
</file>

<file path=xl/calcChain.xml><?xml version="1.0" encoding="utf-8"?>
<calcChain xmlns="http://schemas.openxmlformats.org/spreadsheetml/2006/main">
  <c r="B14" i="70" l="1"/>
  <c r="B13" i="70"/>
</calcChain>
</file>

<file path=xl/sharedStrings.xml><?xml version="1.0" encoding="utf-8"?>
<sst xmlns="http://schemas.openxmlformats.org/spreadsheetml/2006/main" count="422" uniqueCount="302">
  <si>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</si>
  <si>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</si>
  <si>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</si>
  <si>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</si>
  <si>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</si>
  <si>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</si>
  <si>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</si>
  <si>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</si>
  <si>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</si>
  <si>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</si>
  <si>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</si>
  <si>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</si>
  <si>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</si>
  <si>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</si>
  <si>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</si>
  <si>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</si>
  <si>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</si>
  <si>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</si>
  <si>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</si>
  <si>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</si>
  <si>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</si>
  <si>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</si>
  <si>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</si>
  <si>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</si>
  <si>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</si>
  <si>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</si>
  <si>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</si>
  <si>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</si>
  <si>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</si>
  <si>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</si>
  <si>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</si>
  <si>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</si>
  <si>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</si>
  <si>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</si>
  <si>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</si>
  <si>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</si>
  <si>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</si>
  <si>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</si>
  <si>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</si>
  <si>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</si>
  <si>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</si>
  <si>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</si>
  <si>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</si>
  <si>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</si>
  <si>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</si>
  <si>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יתרה, 31/12/2014</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</si>
  <si>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</si>
  <si>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</si>
  <si>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</si>
  <si>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</si>
  <si>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</si>
  <si>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</si>
  <si>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</si>
  <si>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</si>
  <si>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</si>
  <si>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</si>
  <si>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</si>
  <si>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</si>
  <si>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</si>
  <si>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</si>
  <si>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</si>
  <si>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</si>
  <si>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</si>
  <si>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</si>
  <si>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</si>
  <si>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</si>
  <si>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</si>
  <si>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</si>
  <si>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</si>
  <si>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</si>
  <si>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</si>
  <si>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</si>
  <si>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</si>
  <si>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</si>
  <si>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</si>
  <si>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</si>
  <si>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</si>
  <si>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</si>
  <si>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</si>
  <si>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</si>
  <si>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</si>
  <si>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</si>
  <si>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</si>
  <si>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</si>
  <si>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</si>
  <si>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</si>
  <si>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</si>
  <si>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</si>
  <si>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</si>
  <si>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</si>
  <si>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</si>
  <si>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</si>
  <si>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יתרה, 31/12/2015</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</si>
  <si>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</si>
  <si>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</si>
  <si>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</si>
  <si>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</si>
  <si>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</si>
  <si>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</si>
  <si>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</si>
  <si>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</si>
  <si>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</si>
  <si>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</si>
  <si>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</si>
  <si>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</si>
  <si>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</si>
  <si>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</si>
  <si>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</si>
  <si>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</si>
  <si>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</si>
  <si>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</si>
  <si>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</si>
  <si>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</si>
  <si>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</si>
  <si>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</si>
  <si>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</si>
  <si>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</si>
  <si>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</si>
  <si>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</si>
  <si>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</si>
  <si>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</si>
  <si>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</si>
  <si>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</si>
  <si>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</si>
  <si>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</si>
  <si>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</si>
  <si>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</si>
  <si>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</si>
  <si>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</si>
  <si>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</si>
  <si>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</si>
  <si>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</si>
  <si>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</si>
  <si>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</si>
  <si>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</si>
  <si>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</si>
  <si>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</si>
  <si>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</si>
  <si>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</si>
  <si>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</si>
  <si>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</si>
  <si>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</si>
  <si>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</si>
  <si>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</si>
  <si>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</si>
  <si>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</si>
  <si>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</si>
  <si>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</si>
  <si>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</si>
  <si>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</si>
  <si>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</si>
  <si>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</si>
  <si>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</si>
  <si>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</si>
  <si>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</si>
  <si>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</si>
  <si>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</si>
  <si>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</si>
  <si>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</si>
  <si>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</si>
  <si>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</si>
  <si>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</si>
  <si>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</si>
  <si>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</si>
  <si>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</si>
  <si>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</si>
  <si>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</si>
  <si>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</si>
  <si>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</si>
  <si>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</si>
  <si>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</si>
  <si>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</si>
  <si>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</si>
  <si>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</si>
  <si>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</si>
  <si>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</si>
  <si>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</si>
  <si>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</si>
  <si>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</si>
  <si>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</si>
  <si>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</si>
  <si>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</si>
  <si>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</si>
  <si>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</si>
  <si>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</si>
  <si>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</si>
  <si>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</si>
  <si>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</si>
  <si>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</si>
  <si>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</si>
  <si>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</si>
  <si>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</si>
  <si>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יתרה, 31/12/2016</t>
  </si>
  <si>
    <t>שינוי ביתרה, 2016, %</t>
  </si>
  <si>
    <t>11-2016</t>
  </si>
  <si>
    <t>12-2016</t>
  </si>
  <si>
    <t>01-2017</t>
  </si>
  <si>
    <t>1. הלוואות מהבנקים</t>
  </si>
  <si>
    <t>אומדן שינוי כמותי, במהלך 2016</t>
  </si>
  <si>
    <t>אומדן שינוי כמותי, במהלך 2016, %</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</si>
  <si>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</si>
  <si>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</si>
  <si>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</si>
  <si>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</si>
  <si>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</si>
  <si>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</si>
  <si>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</si>
  <si>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</si>
  <si>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</si>
  <si>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</si>
  <si>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</si>
  <si>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</si>
  <si>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</si>
  <si>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</si>
  <si>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</si>
  <si>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</si>
  <si>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</si>
  <si>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</si>
  <si>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</si>
  <si>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</si>
  <si>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</si>
  <si>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</si>
  <si>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</si>
  <si>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</si>
  <si>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</si>
  <si>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</si>
  <si>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</si>
  <si>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</si>
  <si>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</si>
  <si>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</si>
  <si>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</si>
  <si>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</si>
  <si>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</si>
  <si>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</si>
  <si>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</si>
  <si>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</si>
  <si>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</si>
  <si>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</si>
  <si>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</si>
  <si>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</si>
  <si>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</si>
  <si>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</si>
  <si>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</si>
  <si>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</si>
  <si>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</si>
  <si>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יתרה, 31/12/2017</t>
  </si>
  <si>
    <t>שינוי ביתרה, 2017, %</t>
  </si>
  <si>
    <t>11-2017</t>
  </si>
  <si>
    <t>12-2017</t>
  </si>
  <si>
    <t>01-2018</t>
  </si>
  <si>
    <t>Q4/2017</t>
  </si>
  <si>
    <t>אומדן שינוי כמותי, במהלך 2017</t>
  </si>
  <si>
    <t>אומדן שינוי כמותי, במהלך 2017, %</t>
  </si>
  <si>
    <t>02-2018</t>
  </si>
  <si>
    <t>03-2018</t>
  </si>
  <si>
    <t>04-2018</t>
  </si>
  <si>
    <t>Q1/2018</t>
  </si>
  <si>
    <t>שינוי ביתרה, Q2/2018, %</t>
  </si>
  <si>
    <t>אומדן שינוי כמותי, במהלך Q2/2018</t>
  </si>
  <si>
    <t>אומדן שינוי כמותי, במהלך Q2/2018, %</t>
  </si>
  <si>
    <t>יתרה,  30/06/2018</t>
  </si>
  <si>
    <t>05-2018</t>
  </si>
  <si>
    <t>06-2018</t>
  </si>
  <si>
    <t>07-2018</t>
  </si>
  <si>
    <t>Q2/2018</t>
  </si>
  <si>
    <t>שינוי ביתרה, Q3/2018, %</t>
  </si>
  <si>
    <t>אומדן שינוי כמותי, במהלך Q3/2018</t>
  </si>
  <si>
    <t>אומדן שינוי כמותי, במהלך Q3/2018, %</t>
  </si>
  <si>
    <t>יתרה,  30/09/2018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</si>
  <si>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</si>
  <si>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</si>
  <si>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</si>
  <si>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</si>
  <si>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</si>
  <si>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</si>
  <si>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</si>
  <si>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</si>
  <si>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</si>
  <si>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</si>
  <si>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</si>
  <si>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</si>
  <si>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</si>
  <si>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</si>
  <si>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</si>
  <si>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</si>
  <si>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</si>
  <si>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</si>
  <si>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</si>
  <si>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יתרה, 31/12/2018</t>
  </si>
  <si>
    <t xml:space="preserve">יתרה,  31/12/2018 </t>
  </si>
  <si>
    <t>שינוי ביתרה, 2018, %</t>
  </si>
  <si>
    <t>שינוי ביתרה, Q4/2018, %</t>
  </si>
  <si>
    <t>אומדן שינוי כמותי, 2018</t>
  </si>
  <si>
    <t>אומדן שינוי כמותי, במהלך Q4/2018</t>
  </si>
  <si>
    <t>אומדן שינוי כמותי, 2018, %</t>
  </si>
  <si>
    <t>אומדן שינוי כמותי, במהלך Q4/2018, %</t>
  </si>
  <si>
    <t>31/12/2018</t>
  </si>
  <si>
    <t>Q4/2018</t>
  </si>
  <si>
    <t>יתרה,  31/12/2018</t>
  </si>
  <si>
    <t>11-2018</t>
  </si>
  <si>
    <t>12-2018</t>
  </si>
  <si>
    <t>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</si>
</sst>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64"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ont>
    <font>
      <sz val="12"/>
      <name val="Arial"/>
    </font>
    <font>
      <b/>
      <sz val="12"/>
      <name val="Arial"/>
    </font>
    <font>
      <sz val="11"/>
      <name val="Arial"/>
    </font>
    <font>
      <b/>
      <sz val="10"/>
      <name val="Arial"/>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4" fillId="3" borderId="0" applyNumberFormat="0" applyBorder="0" applyAlignment="0" applyProtection="0"/>
    <xf numFmtId="0" fontId="22" fillId="20" borderId="1" applyNumberFormat="0" applyAlignment="0" applyProtection="0"/>
    <xf numFmtId="0" fontId="35" fillId="21" borderId="2" applyNumberFormat="0" applyAlignment="0" applyProtection="0"/>
    <xf numFmtId="43" fontId="4" fillId="0" borderId="0" applyFont="0" applyFill="0" applyBorder="0" applyAlignment="0" applyProtection="0"/>
    <xf numFmtId="43" fontId="39" fillId="0" borderId="0" applyFont="0" applyFill="0" applyBorder="0" applyAlignment="0" applyProtection="0"/>
    <xf numFmtId="174" fontId="4" fillId="0" borderId="0" applyFont="0" applyFill="0" applyBorder="0" applyAlignment="0" applyProtection="0"/>
    <xf numFmtId="0" fontId="25" fillId="0" borderId="0" applyNumberFormat="0" applyFill="0" applyBorder="0" applyAlignment="0" applyProtection="0"/>
    <xf numFmtId="0" fontId="23"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1"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12" fillId="22" borderId="0" applyNumberFormat="0">
      <alignment horizontal="left"/>
    </xf>
    <xf numFmtId="0" fontId="30" fillId="23" borderId="0" applyNumberFormat="0" applyBorder="0" applyAlignment="0" applyProtection="0"/>
    <xf numFmtId="0" fontId="8" fillId="24" borderId="7" applyNumberFormat="0" applyFont="0" applyAlignment="0" applyProtection="0"/>
    <xf numFmtId="0" fontId="32" fillId="20" borderId="8" applyNumberFormat="0" applyAlignment="0" applyProtection="0"/>
    <xf numFmtId="9" fontId="4" fillId="0" borderId="0" applyFont="0" applyFill="0" applyBorder="0" applyAlignment="0" applyProtection="0"/>
    <xf numFmtId="0" fontId="26" fillId="0" borderId="0" applyNumberFormat="0" applyFill="0" applyBorder="0" applyAlignment="0" applyProtection="0"/>
    <xf numFmtId="0" fontId="31" fillId="0" borderId="9" applyNumberFormat="0" applyFill="0" applyAlignment="0" applyProtection="0"/>
    <xf numFmtId="0" fontId="24" fillId="0" borderId="0" applyNumberForma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0" fontId="4" fillId="0" borderId="0"/>
  </cellStyleXfs>
  <cellXfs count="257">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6" fillId="0" borderId="0" xfId="0" applyNumberFormat="1" applyFont="1"/>
    <xf numFmtId="0" fontId="6" fillId="0" borderId="0" xfId="0" applyFont="1" applyFill="1" applyBorder="1"/>
    <xf numFmtId="3" fontId="0" fillId="0" borderId="0" xfId="0" applyNumberFormat="1" applyFill="1" applyBorder="1"/>
    <xf numFmtId="3" fontId="6" fillId="0" borderId="0" xfId="0" applyNumberFormat="1" applyFont="1" applyFill="1" applyBorder="1"/>
    <xf numFmtId="0" fontId="6" fillId="25" borderId="0" xfId="0" applyFont="1" applyFill="1" applyAlignment="1">
      <alignment horizontal="center"/>
    </xf>
    <xf numFmtId="0" fontId="6" fillId="0" borderId="0" xfId="0" applyFont="1" applyFill="1" applyAlignment="1">
      <alignment horizontal="center"/>
    </xf>
    <xf numFmtId="0" fontId="8" fillId="0" borderId="0" xfId="0" applyFont="1" applyBorder="1" applyAlignment="1">
      <alignment horizontal="right" readingOrder="2"/>
    </xf>
    <xf numFmtId="13" fontId="8" fillId="0" borderId="0" xfId="0" applyNumberFormat="1" applyFont="1" applyBorder="1" applyAlignment="1">
      <alignment horizontal="right" readingOrder="2"/>
    </xf>
    <xf numFmtId="14" fontId="8" fillId="0" borderId="0" xfId="0" applyNumberFormat="1" applyFont="1" applyBorder="1" applyAlignment="1">
      <alignment horizontal="right" readingOrder="2"/>
    </xf>
    <xf numFmtId="172" fontId="8" fillId="0" borderId="0" xfId="0" applyNumberFormat="1" applyFont="1" applyBorder="1" applyAlignment="1">
      <alignment horizontal="right" readingOrder="2"/>
    </xf>
    <xf numFmtId="165" fontId="8" fillId="0" borderId="0" xfId="0" applyNumberFormat="1" applyFont="1" applyBorder="1" applyAlignment="1">
      <alignment horizontal="right" readingOrder="2"/>
    </xf>
    <xf numFmtId="171" fontId="6" fillId="0" borderId="0" xfId="0" applyNumberFormat="1" applyFont="1" applyFill="1" applyBorder="1" applyAlignment="1">
      <alignment horizontal="center" vertical="center" readingOrder="2"/>
    </xf>
    <xf numFmtId="9" fontId="9"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6" fillId="0" borderId="0" xfId="0" applyFont="1" applyFill="1" applyBorder="1" applyAlignment="1">
      <alignment horizontal="center"/>
    </xf>
    <xf numFmtId="164" fontId="7" fillId="0" borderId="0" xfId="0" applyNumberFormat="1" applyFont="1" applyFill="1" applyBorder="1"/>
    <xf numFmtId="0" fontId="8" fillId="0" borderId="0" xfId="0" applyFont="1" applyFill="1" applyBorder="1" applyAlignment="1">
      <alignment horizontal="right"/>
    </xf>
    <xf numFmtId="166" fontId="0" fillId="0" borderId="0" xfId="0" applyNumberFormat="1" applyFill="1" applyBorder="1"/>
    <xf numFmtId="0" fontId="8" fillId="0" borderId="0" xfId="0" applyFont="1" applyFill="1" applyBorder="1" applyAlignment="1"/>
    <xf numFmtId="0" fontId="13" fillId="0" borderId="13" xfId="0" applyFont="1" applyBorder="1" applyAlignment="1">
      <alignment horizontal="right" readingOrder="2"/>
    </xf>
    <xf numFmtId="0" fontId="13" fillId="0" borderId="14" xfId="0" applyFont="1" applyBorder="1" applyAlignment="1">
      <alignment horizontal="right" readingOrder="2"/>
    </xf>
    <xf numFmtId="0" fontId="15" fillId="0" borderId="0" xfId="0" applyFont="1"/>
    <xf numFmtId="0" fontId="17" fillId="0" borderId="0" xfId="0" applyFont="1" applyBorder="1"/>
    <xf numFmtId="0" fontId="13" fillId="0" borderId="0" xfId="0" applyFont="1" applyBorder="1"/>
    <xf numFmtId="170" fontId="15" fillId="0" borderId="0" xfId="44" applyNumberFormat="1" applyFont="1" applyFill="1" applyBorder="1"/>
    <xf numFmtId="170" fontId="15" fillId="0" borderId="0" xfId="44" applyNumberFormat="1" applyFont="1"/>
    <xf numFmtId="9" fontId="13" fillId="0" borderId="0" xfId="44" applyFont="1" applyBorder="1"/>
    <xf numFmtId="9" fontId="13" fillId="0" borderId="0" xfId="44" applyFont="1" applyFill="1" applyBorder="1"/>
    <xf numFmtId="9" fontId="15" fillId="0" borderId="0" xfId="44" applyFont="1" applyFill="1" applyBorder="1"/>
    <xf numFmtId="168" fontId="15" fillId="0" borderId="0" xfId="28" applyNumberFormat="1" applyFont="1" applyFill="1" applyBorder="1"/>
    <xf numFmtId="166" fontId="13" fillId="0" borderId="0" xfId="0" applyNumberFormat="1" applyFont="1" applyFill="1" applyBorder="1"/>
    <xf numFmtId="166" fontId="13" fillId="0" borderId="0" xfId="0" applyNumberFormat="1" applyFont="1" applyBorder="1"/>
    <xf numFmtId="0" fontId="18" fillId="0" borderId="0" xfId="0" applyFont="1" applyAlignment="1">
      <alignment horizontal="right"/>
    </xf>
    <xf numFmtId="0" fontId="19" fillId="0" borderId="0" xfId="0" applyFont="1" applyFill="1" applyBorder="1"/>
    <xf numFmtId="0" fontId="8" fillId="0" borderId="0" xfId="0" applyFont="1"/>
    <xf numFmtId="171" fontId="7" fillId="27" borderId="10" xfId="0" applyNumberFormat="1" applyFont="1" applyFill="1" applyBorder="1"/>
    <xf numFmtId="0" fontId="0" fillId="27" borderId="10" xfId="0" applyFill="1" applyBorder="1"/>
    <xf numFmtId="0" fontId="10" fillId="0" borderId="0" xfId="0" applyFont="1"/>
    <xf numFmtId="170" fontId="0" fillId="0" borderId="0" xfId="44" applyNumberFormat="1" applyFont="1" applyAlignment="1">
      <alignment readingOrder="2"/>
    </xf>
    <xf numFmtId="0" fontId="6" fillId="0" borderId="0" xfId="0" applyFont="1" applyBorder="1" applyAlignment="1">
      <alignment horizontal="center" vertical="center" readingOrder="2"/>
    </xf>
    <xf numFmtId="0" fontId="38" fillId="0" borderId="0" xfId="0" applyFont="1"/>
    <xf numFmtId="0" fontId="37"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39" fillId="0" borderId="0" xfId="29" applyFill="1" applyBorder="1"/>
    <xf numFmtId="168" fontId="39" fillId="0" borderId="0" xfId="29" applyNumberFormat="1" applyFont="1" applyFill="1" applyBorder="1"/>
    <xf numFmtId="0" fontId="11" fillId="0" borderId="0" xfId="37" applyFill="1" applyBorder="1" applyAlignment="1" applyProtection="1">
      <alignment wrapText="1"/>
    </xf>
    <xf numFmtId="0" fontId="0" fillId="0" borderId="0" xfId="0" applyNumberFormat="1" applyFill="1" applyBorder="1"/>
    <xf numFmtId="43" fontId="39" fillId="0" borderId="0" xfId="29" applyNumberFormat="1" applyFill="1" applyBorder="1"/>
    <xf numFmtId="14" fontId="0" fillId="0" borderId="0" xfId="0" applyNumberFormat="1"/>
    <xf numFmtId="0" fontId="40" fillId="28" borderId="15" xfId="0" applyFont="1" applyFill="1" applyBorder="1" applyAlignment="1">
      <alignment horizontal="right" readingOrder="2"/>
    </xf>
    <xf numFmtId="172" fontId="14" fillId="28" borderId="0" xfId="28" applyNumberFormat="1" applyFont="1" applyFill="1" applyBorder="1" applyAlignment="1">
      <alignment horizontal="center" vertical="center"/>
    </xf>
    <xf numFmtId="165" fontId="14" fillId="28" borderId="0" xfId="44" applyNumberFormat="1" applyFont="1" applyFill="1" applyBorder="1" applyAlignment="1">
      <alignment horizontal="center" vertical="center"/>
    </xf>
    <xf numFmtId="165" fontId="14" fillId="28" borderId="16" xfId="44" applyNumberFormat="1" applyFont="1" applyFill="1" applyBorder="1" applyAlignment="1">
      <alignment horizontal="center" vertical="center"/>
    </xf>
    <xf numFmtId="0" fontId="14" fillId="0" borderId="12" xfId="0" applyFont="1" applyBorder="1" applyAlignment="1">
      <alignment horizontal="right" readingOrder="2"/>
    </xf>
    <xf numFmtId="0" fontId="14" fillId="0" borderId="13" xfId="0" applyFont="1" applyBorder="1" applyAlignment="1">
      <alignment horizontal="right" readingOrder="2"/>
    </xf>
    <xf numFmtId="0" fontId="13" fillId="28" borderId="13" xfId="0" applyFont="1" applyFill="1" applyBorder="1" applyAlignment="1">
      <alignment horizontal="right" readingOrder="2"/>
    </xf>
    <xf numFmtId="0" fontId="13" fillId="28" borderId="0" xfId="0" applyFont="1" applyFill="1" applyBorder="1" applyAlignment="1">
      <alignment horizontal="right" readingOrder="2"/>
    </xf>
    <xf numFmtId="0" fontId="14" fillId="28" borderId="0" xfId="0" applyFont="1" applyFill="1" applyBorder="1" applyAlignment="1">
      <alignment horizontal="right" readingOrder="2"/>
    </xf>
    <xf numFmtId="0" fontId="14" fillId="28" borderId="16" xfId="0" applyFont="1" applyFill="1" applyBorder="1" applyAlignment="1">
      <alignment horizontal="right" readingOrder="2"/>
    </xf>
    <xf numFmtId="0" fontId="13" fillId="28" borderId="20" xfId="0" applyFont="1" applyFill="1" applyBorder="1" applyAlignment="1">
      <alignment horizontal="right" readingOrder="2"/>
    </xf>
    <xf numFmtId="0" fontId="8" fillId="0" borderId="0" xfId="0" applyFont="1" applyFill="1" applyBorder="1"/>
    <xf numFmtId="0" fontId="42" fillId="0" borderId="0" xfId="0" applyFont="1"/>
    <xf numFmtId="0" fontId="42" fillId="0" borderId="0" xfId="0" applyFont="1" applyBorder="1"/>
    <xf numFmtId="0" fontId="42" fillId="29" borderId="0" xfId="0" applyFont="1" applyFill="1" applyBorder="1" applyAlignment="1">
      <alignment wrapText="1"/>
    </xf>
    <xf numFmtId="169" fontId="41" fillId="0" borderId="0" xfId="0" applyNumberFormat="1" applyFont="1" applyAlignment="1">
      <alignment horizontal="right"/>
    </xf>
    <xf numFmtId="0" fontId="41" fillId="0" borderId="0" xfId="0" applyFont="1"/>
    <xf numFmtId="0" fontId="41" fillId="29" borderId="0" xfId="0" applyFont="1" applyFill="1"/>
    <xf numFmtId="171" fontId="41" fillId="27" borderId="30" xfId="0" applyNumberFormat="1" applyFont="1" applyFill="1" applyBorder="1"/>
    <xf numFmtId="171" fontId="42" fillId="27" borderId="30" xfId="0" applyNumberFormat="1" applyFont="1" applyFill="1" applyBorder="1"/>
    <xf numFmtId="170" fontId="42" fillId="0" borderId="0" xfId="44" applyNumberFormat="1" applyFont="1" applyAlignment="1">
      <alignment readingOrder="2"/>
    </xf>
    <xf numFmtId="171" fontId="42" fillId="27" borderId="10" xfId="0" applyNumberFormat="1" applyFont="1" applyFill="1" applyBorder="1"/>
    <xf numFmtId="0" fontId="13" fillId="0" borderId="0" xfId="0" applyFont="1" applyAlignment="1">
      <alignment readingOrder="2"/>
    </xf>
    <xf numFmtId="0" fontId="13" fillId="0" borderId="0" xfId="0" applyFont="1" applyBorder="1" applyAlignment="1">
      <alignment readingOrder="2"/>
    </xf>
    <xf numFmtId="0" fontId="14" fillId="0" borderId="0" xfId="0" applyFont="1"/>
    <xf numFmtId="0" fontId="41" fillId="25" borderId="0" xfId="0" applyFont="1" applyFill="1" applyAlignment="1">
      <alignment horizontal="center"/>
    </xf>
    <xf numFmtId="0" fontId="40" fillId="28" borderId="20" xfId="0" applyFont="1" applyFill="1" applyBorder="1" applyAlignment="1">
      <alignment readingOrder="2"/>
    </xf>
    <xf numFmtId="0" fontId="40" fillId="28" borderId="21" xfId="0" applyFont="1" applyFill="1" applyBorder="1" applyAlignment="1">
      <alignment readingOrder="2"/>
    </xf>
    <xf numFmtId="0" fontId="40" fillId="28" borderId="22" xfId="0" applyFont="1" applyFill="1" applyBorder="1" applyAlignment="1">
      <alignment readingOrder="2"/>
    </xf>
    <xf numFmtId="0" fontId="44" fillId="0" borderId="0" xfId="0" applyFont="1" applyAlignment="1"/>
    <xf numFmtId="0" fontId="13" fillId="0" borderId="0" xfId="0" applyFont="1" applyAlignment="1"/>
    <xf numFmtId="0" fontId="14" fillId="28" borderId="21" xfId="0" applyFont="1" applyFill="1" applyBorder="1" applyAlignment="1">
      <alignment vertical="center" readingOrder="2"/>
    </xf>
    <xf numFmtId="0" fontId="14" fillId="28" borderId="22" xfId="0" applyFont="1" applyFill="1" applyBorder="1" applyAlignment="1">
      <alignment vertical="center" readingOrder="2"/>
    </xf>
    <xf numFmtId="0" fontId="13" fillId="28" borderId="15" xfId="0" applyFont="1" applyFill="1" applyBorder="1" applyAlignment="1">
      <alignment horizontal="right" readingOrder="2"/>
    </xf>
    <xf numFmtId="0" fontId="13" fillId="28" borderId="16" xfId="0" applyFont="1" applyFill="1" applyBorder="1" applyAlignment="1">
      <alignment horizontal="right" readingOrder="2"/>
    </xf>
    <xf numFmtId="175" fontId="14" fillId="28" borderId="34" xfId="0" applyNumberFormat="1" applyFont="1" applyFill="1" applyBorder="1" applyAlignment="1">
      <alignment horizontal="center" vertical="center" wrapText="1" readingOrder="2"/>
    </xf>
    <xf numFmtId="175" fontId="14" fillId="28" borderId="31" xfId="0" applyNumberFormat="1" applyFont="1" applyFill="1" applyBorder="1" applyAlignment="1">
      <alignment horizontal="center" vertical="center" wrapText="1" readingOrder="2"/>
    </xf>
    <xf numFmtId="175" fontId="14" fillId="28" borderId="35" xfId="0" applyNumberFormat="1" applyFont="1" applyFill="1" applyBorder="1" applyAlignment="1">
      <alignment horizontal="center" vertical="center" wrapText="1" readingOrder="2"/>
    </xf>
    <xf numFmtId="175" fontId="14" fillId="28" borderId="36" xfId="0" applyNumberFormat="1" applyFont="1" applyFill="1" applyBorder="1" applyAlignment="1">
      <alignment horizontal="center" vertical="center" wrapText="1" readingOrder="2"/>
    </xf>
    <xf numFmtId="49" fontId="14" fillId="28" borderId="31" xfId="0" applyNumberFormat="1" applyFont="1" applyFill="1" applyBorder="1" applyAlignment="1">
      <alignment horizontal="center" vertical="center" wrapText="1" readingOrder="2"/>
    </xf>
    <xf numFmtId="173" fontId="14" fillId="28" borderId="31" xfId="0" applyNumberFormat="1" applyFont="1" applyFill="1" applyBorder="1" applyAlignment="1">
      <alignment horizontal="center" vertical="center" wrapText="1" readingOrder="2"/>
    </xf>
    <xf numFmtId="1" fontId="13" fillId="28" borderId="32" xfId="0" applyNumberFormat="1" applyFont="1" applyFill="1" applyBorder="1" applyAlignment="1">
      <alignment horizontal="center" vertical="center"/>
    </xf>
    <xf numFmtId="1" fontId="13" fillId="28" borderId="0" xfId="0" applyNumberFormat="1" applyFont="1" applyFill="1" applyBorder="1" applyAlignment="1">
      <alignment horizontal="center" vertical="center"/>
    </xf>
    <xf numFmtId="1" fontId="13" fillId="28" borderId="29" xfId="0" applyNumberFormat="1" applyFont="1" applyFill="1" applyBorder="1" applyAlignment="1">
      <alignment horizontal="center" vertical="center"/>
    </xf>
    <xf numFmtId="1" fontId="13" fillId="28" borderId="25" xfId="0" applyNumberFormat="1" applyFont="1" applyFill="1" applyBorder="1" applyAlignment="1">
      <alignment horizontal="center" vertical="center"/>
    </xf>
    <xf numFmtId="170" fontId="13" fillId="28" borderId="32" xfId="44" applyNumberFormat="1" applyFont="1" applyFill="1" applyBorder="1" applyAlignment="1">
      <alignment horizontal="center" vertical="center"/>
    </xf>
    <xf numFmtId="170" fontId="13" fillId="28" borderId="0" xfId="44" applyNumberFormat="1" applyFont="1" applyFill="1" applyBorder="1" applyAlignment="1">
      <alignment horizontal="center" vertical="center"/>
    </xf>
    <xf numFmtId="170" fontId="13" fillId="28" borderId="33" xfId="44" applyNumberFormat="1" applyFont="1" applyFill="1" applyBorder="1" applyAlignment="1">
      <alignment horizontal="center" vertical="center"/>
    </xf>
    <xf numFmtId="170" fontId="13" fillId="28" borderId="29" xfId="44" applyNumberFormat="1" applyFont="1" applyFill="1" applyBorder="1" applyAlignment="1">
      <alignment horizontal="center" vertical="center"/>
    </xf>
    <xf numFmtId="1" fontId="14" fillId="28" borderId="32" xfId="0" applyNumberFormat="1" applyFont="1" applyFill="1" applyBorder="1" applyAlignment="1">
      <alignment horizontal="center" vertical="center"/>
    </xf>
    <xf numFmtId="1" fontId="14" fillId="28" borderId="0" xfId="0" applyNumberFormat="1" applyFont="1" applyFill="1" applyBorder="1" applyAlignment="1">
      <alignment horizontal="center" vertical="center"/>
    </xf>
    <xf numFmtId="1" fontId="14" fillId="28" borderId="29" xfId="0" applyNumberFormat="1" applyFont="1" applyFill="1" applyBorder="1" applyAlignment="1">
      <alignment horizontal="center" vertical="center"/>
    </xf>
    <xf numFmtId="1" fontId="14" fillId="28" borderId="25" xfId="0" applyNumberFormat="1" applyFont="1" applyFill="1" applyBorder="1" applyAlignment="1">
      <alignment horizontal="center" vertical="center"/>
    </xf>
    <xf numFmtId="170" fontId="14" fillId="28" borderId="0" xfId="44" applyNumberFormat="1" applyFont="1" applyFill="1" applyBorder="1" applyAlignment="1">
      <alignment horizontal="center" vertical="center"/>
    </xf>
    <xf numFmtId="170" fontId="14" fillId="28" borderId="29" xfId="44" applyNumberFormat="1" applyFont="1" applyFill="1" applyBorder="1" applyAlignment="1">
      <alignment horizontal="center" vertical="center"/>
    </xf>
    <xf numFmtId="168" fontId="13" fillId="28" borderId="0" xfId="28" applyNumberFormat="1" applyFont="1" applyFill="1" applyBorder="1" applyAlignment="1">
      <alignment horizontal="center" vertical="center"/>
    </xf>
    <xf numFmtId="0" fontId="14" fillId="28" borderId="23" xfId="0" applyNumberFormat="1" applyFont="1" applyFill="1" applyBorder="1" applyAlignment="1">
      <alignment horizontal="center" vertical="center" wrapText="1" readingOrder="2"/>
    </xf>
    <xf numFmtId="0" fontId="14" fillId="28" borderId="17" xfId="0" applyNumberFormat="1" applyFont="1" applyFill="1" applyBorder="1" applyAlignment="1">
      <alignment horizontal="center" vertical="center" wrapText="1" readingOrder="2"/>
    </xf>
    <xf numFmtId="0" fontId="14" fillId="28" borderId="27" xfId="0" applyNumberFormat="1" applyFont="1" applyFill="1" applyBorder="1" applyAlignment="1">
      <alignment horizontal="center" vertical="center" wrapText="1" readingOrder="2"/>
    </xf>
    <xf numFmtId="171" fontId="14" fillId="28" borderId="26" xfId="0" applyNumberFormat="1" applyFont="1" applyFill="1" applyBorder="1" applyAlignment="1">
      <alignment horizontal="center" vertical="center" wrapText="1" readingOrder="2"/>
    </xf>
    <xf numFmtId="171" fontId="14" fillId="28" borderId="17" xfId="0" applyNumberFormat="1" applyFont="1" applyFill="1" applyBorder="1" applyAlignment="1">
      <alignment horizontal="center" vertical="center" wrapText="1" readingOrder="2"/>
    </xf>
    <xf numFmtId="171" fontId="14" fillId="28" borderId="18" xfId="0" applyNumberFormat="1" applyFont="1" applyFill="1" applyBorder="1" applyAlignment="1">
      <alignment horizontal="center" vertical="center" wrapText="1" readingOrder="2"/>
    </xf>
    <xf numFmtId="167" fontId="14" fillId="28" borderId="17" xfId="0" applyNumberFormat="1" applyFont="1" applyFill="1" applyBorder="1" applyAlignment="1">
      <alignment horizontal="center" vertical="center" wrapText="1" readingOrder="2"/>
    </xf>
    <xf numFmtId="172" fontId="13" fillId="28" borderId="12" xfId="28" applyNumberFormat="1" applyFont="1" applyFill="1" applyBorder="1" applyAlignment="1">
      <alignment horizontal="center" vertical="center"/>
    </xf>
    <xf numFmtId="172" fontId="13" fillId="28" borderId="13" xfId="28" applyNumberFormat="1" applyFont="1" applyFill="1" applyBorder="1" applyAlignment="1">
      <alignment horizontal="center" vertical="center"/>
    </xf>
    <xf numFmtId="172" fontId="13" fillId="28" borderId="19" xfId="28" applyNumberFormat="1" applyFont="1" applyFill="1" applyBorder="1" applyAlignment="1">
      <alignment horizontal="center" vertical="center"/>
    </xf>
    <xf numFmtId="172" fontId="13" fillId="28" borderId="0" xfId="28" applyNumberFormat="1" applyFont="1" applyFill="1" applyBorder="1" applyAlignment="1">
      <alignment horizontal="center" vertical="center"/>
    </xf>
    <xf numFmtId="172" fontId="13" fillId="28" borderId="16" xfId="28" applyNumberFormat="1" applyFont="1" applyFill="1" applyBorder="1" applyAlignment="1">
      <alignment horizontal="center" vertical="center"/>
    </xf>
    <xf numFmtId="170" fontId="13" fillId="28" borderId="12" xfId="44" applyNumberFormat="1" applyFont="1" applyFill="1" applyBorder="1" applyAlignment="1">
      <alignment horizontal="center" vertical="center"/>
    </xf>
    <xf numFmtId="170" fontId="13" fillId="28" borderId="13" xfId="44" applyNumberFormat="1" applyFont="1" applyFill="1" applyBorder="1" applyAlignment="1">
      <alignment horizontal="center" vertical="center"/>
    </xf>
    <xf numFmtId="170" fontId="13" fillId="28" borderId="28" xfId="44" applyNumberFormat="1" applyFont="1" applyFill="1" applyBorder="1" applyAlignment="1">
      <alignment horizontal="center" vertical="center"/>
    </xf>
    <xf numFmtId="172" fontId="13" fillId="28" borderId="15" xfId="28" applyNumberFormat="1" applyFont="1" applyFill="1" applyBorder="1" applyAlignment="1">
      <alignment horizontal="center" vertical="center"/>
    </xf>
    <xf numFmtId="170" fontId="13" fillId="28" borderId="15" xfId="44" applyNumberFormat="1" applyFont="1" applyFill="1" applyBorder="1" applyAlignment="1">
      <alignment horizontal="center" vertical="center"/>
    </xf>
    <xf numFmtId="176" fontId="13" fillId="28" borderId="0" xfId="28" applyNumberFormat="1" applyFont="1" applyFill="1" applyBorder="1" applyAlignment="1">
      <alignment horizontal="right" vertical="center"/>
    </xf>
    <xf numFmtId="176" fontId="13" fillId="28" borderId="16" xfId="28" applyNumberFormat="1" applyFont="1" applyFill="1" applyBorder="1" applyAlignment="1">
      <alignment horizontal="right" vertical="center"/>
    </xf>
    <xf numFmtId="172" fontId="14" fillId="28" borderId="15" xfId="28" applyNumberFormat="1" applyFont="1" applyFill="1" applyBorder="1" applyAlignment="1">
      <alignment horizontal="center" vertical="center"/>
    </xf>
    <xf numFmtId="172" fontId="14" fillId="28" borderId="19" xfId="28" applyNumberFormat="1" applyFont="1" applyFill="1" applyBorder="1" applyAlignment="1">
      <alignment horizontal="center" vertical="center"/>
    </xf>
    <xf numFmtId="172" fontId="14" fillId="28" borderId="16" xfId="28" applyNumberFormat="1" applyFont="1" applyFill="1" applyBorder="1" applyAlignment="1">
      <alignment horizontal="center" vertical="center"/>
    </xf>
    <xf numFmtId="170" fontId="14" fillId="28" borderId="15" xfId="44" applyNumberFormat="1" applyFont="1" applyFill="1" applyBorder="1" applyAlignment="1">
      <alignment horizontal="center" vertical="center"/>
    </xf>
    <xf numFmtId="14" fontId="14" fillId="28" borderId="15" xfId="0" applyNumberFormat="1" applyFont="1" applyFill="1" applyBorder="1" applyAlignment="1">
      <alignment horizontal="center" vertical="center"/>
    </xf>
    <xf numFmtId="0" fontId="14" fillId="28" borderId="15" xfId="0" applyFont="1" applyFill="1" applyBorder="1" applyAlignment="1">
      <alignment horizontal="center" vertical="center" wrapText="1"/>
    </xf>
    <xf numFmtId="0" fontId="14" fillId="28" borderId="25" xfId="0" applyFont="1" applyFill="1" applyBorder="1" applyAlignment="1">
      <alignment horizontal="center" vertical="center" wrapText="1"/>
    </xf>
    <xf numFmtId="0" fontId="14" fillId="28" borderId="0" xfId="0" applyFont="1" applyFill="1" applyBorder="1" applyAlignment="1">
      <alignment horizontal="center" vertical="center" wrapText="1"/>
    </xf>
    <xf numFmtId="0" fontId="14" fillId="28" borderId="16" xfId="0" applyFont="1" applyFill="1" applyBorder="1" applyAlignment="1">
      <alignment horizontal="center" vertical="center" wrapText="1"/>
    </xf>
    <xf numFmtId="169" fontId="14" fillId="28" borderId="12" xfId="0" applyNumberFormat="1" applyFont="1" applyFill="1" applyBorder="1" applyAlignment="1">
      <alignment horizontal="center" vertical="center"/>
    </xf>
    <xf numFmtId="0" fontId="14" fillId="28" borderId="12" xfId="0" applyFont="1" applyFill="1" applyBorder="1" applyAlignment="1">
      <alignment horizontal="center" vertical="center"/>
    </xf>
    <xf numFmtId="0" fontId="14" fillId="28" borderId="13" xfId="0" applyFont="1" applyFill="1" applyBorder="1" applyAlignment="1">
      <alignment horizontal="center" vertical="center"/>
    </xf>
    <xf numFmtId="0" fontId="14" fillId="28" borderId="24" xfId="0" applyFont="1" applyFill="1" applyBorder="1" applyAlignment="1">
      <alignment horizontal="center" vertical="center"/>
    </xf>
    <xf numFmtId="0" fontId="14" fillId="28" borderId="14" xfId="0" applyFont="1" applyFill="1" applyBorder="1" applyAlignment="1">
      <alignment horizontal="center" vertical="center"/>
    </xf>
    <xf numFmtId="0" fontId="13" fillId="28" borderId="12" xfId="0" applyFont="1" applyFill="1" applyBorder="1" applyAlignment="1">
      <alignment vertical="center"/>
    </xf>
    <xf numFmtId="1" fontId="13" fillId="28" borderId="12" xfId="28" applyNumberFormat="1" applyFont="1" applyFill="1" applyBorder="1" applyAlignment="1">
      <alignment horizontal="center" vertical="center"/>
    </xf>
    <xf numFmtId="1" fontId="13" fillId="28" borderId="13" xfId="28" applyNumberFormat="1" applyFont="1" applyFill="1" applyBorder="1" applyAlignment="1">
      <alignment horizontal="center" vertical="center"/>
    </xf>
    <xf numFmtId="3" fontId="13" fillId="28" borderId="24" xfId="44" applyNumberFormat="1" applyFont="1" applyFill="1" applyBorder="1" applyAlignment="1">
      <alignment horizontal="center" vertical="center"/>
    </xf>
    <xf numFmtId="9" fontId="13" fillId="28" borderId="13" xfId="44" applyFont="1" applyFill="1" applyBorder="1" applyAlignment="1">
      <alignment horizontal="center" vertical="center"/>
    </xf>
    <xf numFmtId="9" fontId="13" fillId="28" borderId="14" xfId="44" applyFont="1" applyFill="1" applyBorder="1" applyAlignment="1">
      <alignment horizontal="center" vertical="center"/>
    </xf>
    <xf numFmtId="0" fontId="13" fillId="28" borderId="15" xfId="0" applyFont="1" applyFill="1" applyBorder="1" applyAlignment="1">
      <alignment vertical="center"/>
    </xf>
    <xf numFmtId="1" fontId="13" fillId="28" borderId="15" xfId="28" applyNumberFormat="1" applyFont="1" applyFill="1" applyBorder="1" applyAlignment="1">
      <alignment horizontal="center" vertical="center"/>
    </xf>
    <xf numFmtId="1" fontId="13" fillId="28" borderId="0" xfId="28" applyNumberFormat="1" applyFont="1" applyFill="1" applyBorder="1" applyAlignment="1">
      <alignment horizontal="center" vertical="center"/>
    </xf>
    <xf numFmtId="3" fontId="13" fillId="28" borderId="25" xfId="44" applyNumberFormat="1" applyFont="1" applyFill="1" applyBorder="1" applyAlignment="1">
      <alignment horizontal="center" vertical="center"/>
    </xf>
    <xf numFmtId="9" fontId="13" fillId="28" borderId="0" xfId="44" applyFont="1" applyFill="1" applyBorder="1" applyAlignment="1">
      <alignment horizontal="center" vertical="center"/>
    </xf>
    <xf numFmtId="9" fontId="13" fillId="28" borderId="16" xfId="44" applyFont="1" applyFill="1" applyBorder="1" applyAlignment="1">
      <alignment horizontal="center" vertical="center"/>
    </xf>
    <xf numFmtId="0" fontId="13" fillId="28" borderId="21" xfId="0" applyFont="1" applyFill="1" applyBorder="1"/>
    <xf numFmtId="173" fontId="14" fillId="28" borderId="20" xfId="0" applyNumberFormat="1" applyFont="1" applyFill="1" applyBorder="1" applyAlignment="1">
      <alignment horizontal="center" vertical="center" wrapText="1" readingOrder="2"/>
    </xf>
    <xf numFmtId="49" fontId="14" fillId="28" borderId="20" xfId="0" applyNumberFormat="1" applyFont="1" applyFill="1" applyBorder="1" applyAlignment="1">
      <alignment horizontal="center" vertical="center" wrapText="1"/>
    </xf>
    <xf numFmtId="164" fontId="14" fillId="28" borderId="21" xfId="0" applyNumberFormat="1" applyFont="1" applyFill="1" applyBorder="1" applyAlignment="1">
      <alignment horizontal="center" vertical="center" wrapText="1"/>
    </xf>
    <xf numFmtId="0" fontId="14" fillId="28" borderId="0" xfId="0" applyFont="1" applyFill="1" applyBorder="1"/>
    <xf numFmtId="3" fontId="14" fillId="28" borderId="15" xfId="0" applyNumberFormat="1" applyFont="1" applyFill="1" applyBorder="1" applyAlignment="1">
      <alignment horizontal="center"/>
    </xf>
    <xf numFmtId="3" fontId="14" fillId="28" borderId="0" xfId="0" applyNumberFormat="1" applyFont="1" applyFill="1" applyBorder="1" applyAlignment="1">
      <alignment horizontal="center"/>
    </xf>
    <xf numFmtId="3" fontId="14" fillId="28" borderId="16" xfId="0" applyNumberFormat="1" applyFont="1" applyFill="1" applyBorder="1" applyAlignment="1">
      <alignment horizontal="center"/>
    </xf>
    <xf numFmtId="170" fontId="14" fillId="28" borderId="15" xfId="44" applyNumberFormat="1" applyFont="1" applyFill="1" applyBorder="1" applyAlignment="1">
      <alignment horizontal="center"/>
    </xf>
    <xf numFmtId="170" fontId="14" fillId="28" borderId="0" xfId="44" applyNumberFormat="1" applyFont="1" applyFill="1" applyBorder="1" applyAlignment="1">
      <alignment horizontal="center"/>
    </xf>
    <xf numFmtId="3" fontId="13" fillId="28" borderId="15" xfId="0" applyNumberFormat="1" applyFont="1" applyFill="1" applyBorder="1" applyAlignment="1">
      <alignment horizontal="center"/>
    </xf>
    <xf numFmtId="3" fontId="13" fillId="28" borderId="0" xfId="0" applyNumberFormat="1" applyFont="1" applyFill="1" applyBorder="1" applyAlignment="1">
      <alignment horizontal="center"/>
    </xf>
    <xf numFmtId="3" fontId="13" fillId="28" borderId="16" xfId="0" applyNumberFormat="1" applyFont="1" applyFill="1" applyBorder="1" applyAlignment="1">
      <alignment horizontal="center"/>
    </xf>
    <xf numFmtId="3" fontId="14" fillId="28" borderId="16" xfId="28" applyNumberFormat="1" applyFont="1" applyFill="1" applyBorder="1" applyAlignment="1">
      <alignment horizontal="center"/>
    </xf>
    <xf numFmtId="0" fontId="13" fillId="28" borderId="0" xfId="0" applyFont="1" applyFill="1" applyBorder="1"/>
    <xf numFmtId="166" fontId="14" fillId="28" borderId="15" xfId="0" applyNumberFormat="1" applyFont="1" applyFill="1" applyBorder="1" applyAlignment="1">
      <alignment horizontal="center"/>
    </xf>
    <xf numFmtId="166" fontId="14" fillId="28" borderId="0" xfId="0" applyNumberFormat="1" applyFont="1" applyFill="1" applyBorder="1" applyAlignment="1">
      <alignment horizontal="center"/>
    </xf>
    <xf numFmtId="166" fontId="14" fillId="28" borderId="16" xfId="0" applyNumberFormat="1" applyFont="1" applyFill="1" applyBorder="1" applyAlignment="1">
      <alignment horizontal="center"/>
    </xf>
    <xf numFmtId="166" fontId="13" fillId="28" borderId="15" xfId="0" applyNumberFormat="1" applyFont="1" applyFill="1" applyBorder="1" applyAlignment="1">
      <alignment horizontal="center"/>
    </xf>
    <xf numFmtId="166" fontId="13" fillId="28" borderId="0" xfId="0" applyNumberFormat="1" applyFont="1" applyFill="1" applyBorder="1" applyAlignment="1">
      <alignment horizontal="center"/>
    </xf>
    <xf numFmtId="166" fontId="13" fillId="28" borderId="16" xfId="0" applyNumberFormat="1" applyFont="1" applyFill="1" applyBorder="1" applyAlignment="1">
      <alignment horizontal="center"/>
    </xf>
    <xf numFmtId="3" fontId="14" fillId="28" borderId="16" xfId="44" applyNumberFormat="1" applyFont="1" applyFill="1" applyBorder="1" applyAlignment="1">
      <alignment horizontal="center"/>
    </xf>
    <xf numFmtId="0" fontId="0" fillId="0" borderId="0" xfId="0" applyAlignment="1">
      <alignment horizontal="center"/>
    </xf>
    <xf numFmtId="1" fontId="42" fillId="0" borderId="0" xfId="0" applyNumberFormat="1" applyFont="1" applyAlignment="1">
      <alignment horizontal="center"/>
    </xf>
    <xf numFmtId="1" fontId="0" fillId="0" borderId="0" xfId="0" applyNumberFormat="1" applyAlignment="1">
      <alignment horizontal="center"/>
    </xf>
    <xf numFmtId="0" fontId="41" fillId="26" borderId="0" xfId="0" applyNumberFormat="1" applyFont="1" applyFill="1" applyAlignment="1">
      <alignment horizontal="center"/>
    </xf>
    <xf numFmtId="0" fontId="42" fillId="27" borderId="10" xfId="0" applyNumberFormat="1" applyFont="1" applyFill="1" applyBorder="1" applyAlignment="1">
      <alignment horizontal="center"/>
    </xf>
    <xf numFmtId="0" fontId="7" fillId="27" borderId="10" xfId="0" applyNumberFormat="1" applyFont="1" applyFill="1" applyBorder="1" applyAlignment="1">
      <alignment horizontal="center"/>
    </xf>
    <xf numFmtId="0" fontId="0" fillId="0" borderId="0" xfId="0" applyNumberFormat="1" applyAlignment="1">
      <alignment horizontal="center"/>
    </xf>
    <xf numFmtId="1" fontId="41" fillId="0" borderId="0" xfId="0" applyNumberFormat="1" applyFont="1" applyFill="1" applyAlignment="1">
      <alignment horizontal="center"/>
    </xf>
    <xf numFmtId="1" fontId="0" fillId="0" borderId="0" xfId="0" applyNumberFormat="1" applyFill="1" applyAlignment="1">
      <alignment horizontal="center"/>
    </xf>
    <xf numFmtId="171" fontId="42" fillId="0" borderId="0" xfId="44" applyNumberFormat="1" applyFont="1" applyAlignment="1">
      <alignment readingOrder="2"/>
    </xf>
    <xf numFmtId="1" fontId="45" fillId="0" borderId="0" xfId="0" applyNumberFormat="1" applyFont="1" applyAlignment="1">
      <alignment horizontal="center"/>
    </xf>
    <xf numFmtId="0" fontId="45" fillId="27" borderId="10" xfId="0" applyNumberFormat="1" applyFont="1" applyFill="1" applyBorder="1" applyAlignment="1">
      <alignment horizontal="center"/>
    </xf>
    <xf numFmtId="169" fontId="46" fillId="0" borderId="0" xfId="0" applyNumberFormat="1" applyFont="1" applyAlignment="1">
      <alignment horizontal="right"/>
    </xf>
    <xf numFmtId="0" fontId="45" fillId="0" borderId="0" xfId="0" applyFont="1"/>
    <xf numFmtId="171" fontId="45" fillId="0" borderId="0" xfId="44" applyNumberFormat="1" applyFont="1" applyAlignment="1">
      <alignment readingOrder="2"/>
    </xf>
    <xf numFmtId="171" fontId="45" fillId="27" borderId="10" xfId="0" applyNumberFormat="1" applyFont="1" applyFill="1" applyBorder="1"/>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0" borderId="0" xfId="44" applyNumberFormat="1" applyFont="1" applyAlignment="1">
      <alignment readingOrder="2"/>
    </xf>
    <xf numFmtId="171" fontId="47" fillId="27" borderId="10" xfId="0" applyNumberFormat="1" applyFont="1" applyFill="1" applyBorder="1"/>
    <xf numFmtId="1" fontId="0" fillId="0" borderId="0" xfId="0" applyNumberFormat="1"/>
    <xf numFmtId="0" fontId="3" fillId="0" borderId="0" xfId="51"/>
    <xf numFmtId="165" fontId="3" fillId="0" borderId="0" xfId="51" applyNumberFormat="1"/>
    <xf numFmtId="17" fontId="3" fillId="27" borderId="37" xfId="51" applyNumberFormat="1" applyFill="1" applyBorder="1" applyAlignment="1">
      <alignment horizontal="center"/>
    </xf>
    <xf numFmtId="0" fontId="49" fillId="0" borderId="0" xfId="0" applyFont="1" applyAlignment="1">
      <alignment horizontal="right" vertical="center" readingOrder="2"/>
    </xf>
    <xf numFmtId="1" fontId="50" fillId="0" borderId="0" xfId="0" applyNumberFormat="1" applyFont="1" applyAlignment="1">
      <alignment horizontal="center"/>
    </xf>
    <xf numFmtId="0" fontId="50" fillId="27" borderId="10" xfId="0" applyNumberFormat="1" applyFont="1" applyFill="1" applyBorder="1" applyAlignment="1">
      <alignment horizontal="center"/>
    </xf>
    <xf numFmtId="169" fontId="51" fillId="0" borderId="0" xfId="0" applyNumberFormat="1" applyFont="1" applyAlignment="1">
      <alignment horizontal="right"/>
    </xf>
    <xf numFmtId="0" fontId="50" fillId="0" borderId="0" xfId="0" applyFont="1"/>
    <xf numFmtId="171" fontId="50" fillId="0" borderId="0" xfId="44" applyNumberFormat="1" applyFont="1" applyAlignment="1">
      <alignment readingOrder="2"/>
    </xf>
    <xf numFmtId="171" fontId="50" fillId="27" borderId="10" xfId="0" applyNumberFormat="1" applyFont="1" applyFill="1" applyBorder="1"/>
    <xf numFmtId="165" fontId="3" fillId="0" borderId="0" xfId="51" applyNumberFormat="1" applyFill="1"/>
    <xf numFmtId="17" fontId="3" fillId="27" borderId="0" xfId="51" applyNumberFormat="1" applyFill="1" applyAlignment="1">
      <alignment horizontal="center"/>
    </xf>
    <xf numFmtId="0" fontId="2" fillId="0" borderId="0" xfId="51" applyFont="1"/>
    <xf numFmtId="165" fontId="52" fillId="0" borderId="0" xfId="51" applyNumberFormat="1" applyFont="1"/>
    <xf numFmtId="0" fontId="1" fillId="0" borderId="0" xfId="52"/>
    <xf numFmtId="0" fontId="1" fillId="0" borderId="0" xfId="52" applyFont="1"/>
    <xf numFmtId="171" fontId="53" fillId="27" borderId="10" xfId="52" applyNumberFormat="1" applyFont="1" applyFill="1" applyBorder="1"/>
    <xf numFmtId="170" fontId="53" fillId="0" borderId="0" xfId="53" applyNumberFormat="1" applyFont="1"/>
    <xf numFmtId="170" fontId="54" fillId="0" borderId="0" xfId="53" applyNumberFormat="1" applyFont="1"/>
    <xf numFmtId="171" fontId="54" fillId="27" borderId="0" xfId="52" applyNumberFormat="1" applyFont="1" applyFill="1"/>
    <xf numFmtId="0" fontId="42" fillId="28" borderId="0" xfId="0" applyFont="1" applyFill="1"/>
    <xf numFmtId="0" fontId="14" fillId="28" borderId="0" xfId="0" applyFont="1" applyFill="1" applyAlignment="1"/>
    <xf numFmtId="0" fontId="14" fillId="28" borderId="0" xfId="0" applyFont="1" applyFill="1" applyAlignment="1">
      <alignment horizontal="right" indent="6"/>
    </xf>
    <xf numFmtId="171" fontId="41" fillId="27" borderId="30" xfId="0" applyNumberFormat="1" applyFont="1" applyFill="1" applyBorder="1" applyAlignment="1">
      <alignment horizontal="center"/>
    </xf>
    <xf numFmtId="1" fontId="55" fillId="0" borderId="0" xfId="0" applyNumberFormat="1" applyFont="1" applyAlignment="1">
      <alignment horizontal="center"/>
    </xf>
    <xf numFmtId="0" fontId="55" fillId="27" borderId="10" xfId="0" applyNumberFormat="1" applyFont="1" applyFill="1" applyBorder="1" applyAlignment="1">
      <alignment horizontal="center"/>
    </xf>
    <xf numFmtId="169" fontId="56" fillId="0" borderId="0" xfId="0" applyNumberFormat="1" applyFont="1" applyAlignment="1">
      <alignment horizontal="right"/>
    </xf>
    <xf numFmtId="0" fontId="55" fillId="0" borderId="0" xfId="0" applyFont="1"/>
    <xf numFmtId="171" fontId="55" fillId="0" borderId="0" xfId="44" applyNumberFormat="1" applyFont="1" applyAlignment="1">
      <alignment readingOrder="2"/>
    </xf>
    <xf numFmtId="171" fontId="55" fillId="27" borderId="10" xfId="0" applyNumberFormat="1" applyFont="1" applyFill="1" applyBorder="1"/>
    <xf numFmtId="170" fontId="57" fillId="0" borderId="0" xfId="53" applyNumberFormat="1" applyFont="1"/>
    <xf numFmtId="171" fontId="57" fillId="27" borderId="0" xfId="52" applyNumberFormat="1" applyFont="1" applyFill="1"/>
    <xf numFmtId="0" fontId="6" fillId="28" borderId="0" xfId="54" applyFont="1" applyFill="1"/>
    <xf numFmtId="166" fontId="4" fillId="30" borderId="38" xfId="54" applyNumberFormat="1" applyFill="1" applyBorder="1" applyAlignment="1">
      <alignment horizontal="right" indent="1" readingOrder="2"/>
    </xf>
    <xf numFmtId="0" fontId="4" fillId="30" borderId="38" xfId="54" applyFill="1" applyBorder="1" applyAlignment="1">
      <alignment horizontal="left" indent="1" readingOrder="1"/>
    </xf>
    <xf numFmtId="166" fontId="4" fillId="31" borderId="38" xfId="54" applyNumberFormat="1" applyFill="1" applyBorder="1" applyAlignment="1">
      <alignment horizontal="right" indent="1" readingOrder="2"/>
    </xf>
    <xf numFmtId="0" fontId="58" fillId="0" borderId="39" xfId="54" applyFont="1" applyFill="1" applyBorder="1" applyAlignment="1">
      <alignment horizontal="right" indent="2" readingOrder="2"/>
    </xf>
    <xf numFmtId="0" fontId="58" fillId="0" borderId="40" xfId="54" applyFont="1" applyFill="1" applyBorder="1" applyAlignment="1">
      <alignment readingOrder="1"/>
    </xf>
    <xf numFmtId="0" fontId="4" fillId="0" borderId="41" xfId="54" applyBorder="1" applyAlignment="1"/>
    <xf numFmtId="0" fontId="4" fillId="0" borderId="0" xfId="54"/>
    <xf numFmtId="0" fontId="13" fillId="0" borderId="0" xfId="0" applyFont="1" applyBorder="1" applyAlignment="1">
      <alignment horizontal="right" wrapText="1" readingOrder="2"/>
    </xf>
    <xf numFmtId="166" fontId="4" fillId="31" borderId="43" xfId="54" applyNumberFormat="1" applyFill="1" applyBorder="1" applyAlignment="1">
      <alignment horizontal="right" indent="1" readingOrder="2"/>
    </xf>
    <xf numFmtId="0" fontId="59" fillId="28" borderId="0" xfId="54" applyFont="1" applyFill="1"/>
    <xf numFmtId="1" fontId="60" fillId="0" borderId="0" xfId="0" applyNumberFormat="1" applyFont="1" applyAlignment="1">
      <alignment horizontal="center"/>
    </xf>
    <xf numFmtId="0" fontId="60" fillId="27" borderId="10" xfId="0" applyNumberFormat="1" applyFont="1" applyFill="1" applyBorder="1" applyAlignment="1">
      <alignment horizontal="center"/>
    </xf>
    <xf numFmtId="169" fontId="61" fillId="0" borderId="0" xfId="0" applyNumberFormat="1" applyFont="1" applyAlignment="1">
      <alignment horizontal="right"/>
    </xf>
    <xf numFmtId="0" fontId="60" fillId="0" borderId="0" xfId="0" applyFont="1"/>
    <xf numFmtId="171" fontId="60" fillId="0" borderId="0" xfId="44" applyNumberFormat="1" applyFont="1" applyAlignment="1">
      <alignment readingOrder="2"/>
    </xf>
    <xf numFmtId="171" fontId="60" fillId="27" borderId="10" xfId="0" applyNumberFormat="1" applyFont="1" applyFill="1" applyBorder="1"/>
    <xf numFmtId="170" fontId="62" fillId="0" borderId="0" xfId="53" applyNumberFormat="1" applyFont="1"/>
    <xf numFmtId="171" fontId="62" fillId="27" borderId="0" xfId="52" applyNumberFormat="1" applyFont="1" applyFill="1"/>
    <xf numFmtId="166" fontId="63" fillId="30" borderId="38" xfId="54" applyNumberFormat="1" applyFont="1" applyFill="1" applyBorder="1" applyAlignment="1">
      <alignment horizontal="right" indent="1" readingOrder="2"/>
    </xf>
    <xf numFmtId="0" fontId="63" fillId="30" borderId="38" xfId="54" applyFont="1" applyFill="1" applyBorder="1" applyAlignment="1">
      <alignment horizontal="left" indent="1" readingOrder="1"/>
    </xf>
    <xf numFmtId="166" fontId="63" fillId="31" borderId="42" xfId="54" applyNumberFormat="1" applyFont="1" applyFill="1" applyBorder="1" applyAlignment="1">
      <alignment horizontal="right" indent="1" readingOrder="2"/>
    </xf>
    <xf numFmtId="166" fontId="4" fillId="31" borderId="42" xfId="54" applyNumberFormat="1" applyFont="1" applyFill="1" applyBorder="1" applyAlignment="1">
      <alignment horizontal="right" inden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365">
    <dxf>
      <border>
        <bottom style="thin">
          <color theme="0" tint="-0.499984740745262"/>
        </bottom>
        <vertical/>
        <horizontal/>
      </border>
    </dxf>
    <dxf>
      <font>
        <b/>
        <i val="0"/>
      </font>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font>
    </dxf>
    <dxf>
      <numFmt numFmtId="170" formatCode="0.0%"/>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font>
        <b val="0"/>
        <i val="0"/>
        <strike val="0"/>
        <condense val="0"/>
        <extend val="0"/>
        <outline val="0"/>
        <shadow val="0"/>
        <u val="none"/>
        <vertAlign val="baseline"/>
        <sz val="11"/>
        <color auto="1"/>
        <name val="Arial"/>
        <scheme val="none"/>
      </font>
      <numFmt numFmtId="170" formatCode="0.0%"/>
    </dxf>
    <dxf>
      <numFmt numFmtId="165" formatCode="0.0"/>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935929750990763E-2"/>
          <c:y val="0.11943398379550382"/>
          <c:w val="0.8957217847769029"/>
          <c:h val="0.5681625297165960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'הנפקות לפי ענפים'!$C$1:$V$1</c:f>
              <c:strCache>
                <c:ptCount val="20"/>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strCache>
            </c:strRef>
          </c:cat>
          <c:val>
            <c:numRef>
              <c:f>'הנפקות לפי ענפים'!$C$2:$V$2</c:f>
              <c:numCache>
                <c:formatCode>#,##0.0</c:formatCode>
                <c:ptCount val="20"/>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invertIfNegative val="0"/>
          <c:cat>
            <c:strRef>
              <c:f>'הנפקות לפי ענפים'!$C$1:$V$1</c:f>
              <c:strCache>
                <c:ptCount val="20"/>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strCache>
            </c:strRef>
          </c:cat>
          <c:val>
            <c:numRef>
              <c:f>'הנפקות לפי ענפים'!$C$3:$V$3</c:f>
              <c:numCache>
                <c:formatCode>#,##0.0</c:formatCode>
                <c:ptCount val="20"/>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invertIfNegative val="0"/>
          <c:cat>
            <c:strRef>
              <c:f>'הנפקות לפי ענפים'!$C$1:$V$1</c:f>
              <c:strCache>
                <c:ptCount val="20"/>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strCache>
            </c:strRef>
          </c:cat>
          <c:val>
            <c:numRef>
              <c:f>'הנפקות לפי ענפים'!$C$4:$V$4</c:f>
              <c:numCache>
                <c:formatCode>#,##0.0</c:formatCode>
                <c:ptCount val="20"/>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invertIfNegative val="0"/>
          <c:cat>
            <c:strRef>
              <c:f>'הנפקות לפי ענפים'!$C$1:$V$1</c:f>
              <c:strCache>
                <c:ptCount val="20"/>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strCache>
            </c:strRef>
          </c:cat>
          <c:val>
            <c:numRef>
              <c:f>'הנפקות לפי ענפים'!$C$5:$V$5</c:f>
              <c:numCache>
                <c:formatCode>#,##0.0</c:formatCode>
                <c:ptCount val="20"/>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'הנפקות לפי ענפים'!$C$1:$V$1</c:f>
              <c:strCache>
                <c:ptCount val="20"/>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strCache>
            </c:strRef>
          </c:cat>
          <c:val>
            <c:numRef>
              <c:f>'הנפקות לפי ענפים'!$C$6:$V$6</c:f>
              <c:numCache>
                <c:formatCode>#,##0.0</c:formatCode>
                <c:ptCount val="20"/>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1.4927000000000001</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majorGridlines>
          <c:spPr>
            <a:ln>
              <a:solidFill>
                <a:schemeClr val="bg1">
                  <a:lumMod val="75000"/>
                </a:schemeClr>
              </a:solidFill>
            </a:ln>
          </c:spPr>
        </c:majorGridlines>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3.4101577397890173E-2"/>
          <c:y val="0.84587151488145162"/>
          <c:w val="0.50274267912216419"/>
          <c:h val="0.11551017623469922"/>
        </c:manualLayout>
      </c:layout>
      <c:overlay val="0"/>
      <c:spPr>
        <a:ln>
          <a:solidFill>
            <a:sysClr val="windowText" lastClr="000000"/>
          </a:solid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layout/>
      <c:overlay val="1"/>
      <c:spPr>
        <a:noFill/>
        <a:ln w="25400">
          <a:noFill/>
        </a:ln>
      </c:spPr>
    </c:title>
    <c:autoTitleDeleted val="0"/>
    <c:plotArea>
      <c:layout>
        <c:manualLayout>
          <c:layoutTarget val="inner"/>
          <c:xMode val="edge"/>
          <c:yMode val="edge"/>
          <c:x val="4.7599597103904802E-2"/>
          <c:y val="9.4755140181122813E-2"/>
          <c:w val="0.934079100603743"/>
          <c:h val="0.6732449853403335"/>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accent5">
                <a:lumMod val="75000"/>
              </a:schemeClr>
            </a:solidFill>
          </c:spPr>
          <c:invertIfNegative val="0"/>
          <c:cat>
            <c:strRef>
              <c:f>[0]!mort_dates</c:f>
              <c:strCache>
                <c:ptCount val="146"/>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strCache>
            </c:strRef>
          </c:cat>
          <c:val>
            <c:numRef>
              <c:f>[0]!mort_s1</c:f>
              <c:numCache>
                <c:formatCode>0</c:formatCode>
                <c:ptCount val="146"/>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1387.0256800000002</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2004.1143199999999</c:v>
                </c:pt>
              </c:numCache>
            </c:numRef>
          </c:val>
          <c:extLst>
            <c:ext xmlns:c16="http://schemas.microsoft.com/office/drawing/2014/chart" uri="{C3380CC4-5D6E-409C-BE32-E72D297353CC}">
              <c16:uniqueId val="{00000000-5A2B-4996-B9D8-54AEC7938A05}"/>
            </c:ext>
          </c:extLst>
        </c:ser>
        <c:ser>
          <c:idx val="1"/>
          <c:order val="1"/>
          <c:tx>
            <c:strRef>
              <c:f>'נתונים לגרפים משכנתאות'!$A$10</c:f>
              <c:strCache>
                <c:ptCount val="1"/>
                <c:pt idx="0">
                  <c:v>לא צמודות</c:v>
                </c:pt>
              </c:strCache>
            </c:strRef>
          </c:tx>
          <c:spPr>
            <a:solidFill>
              <a:schemeClr val="accent2">
                <a:lumMod val="40000"/>
                <a:lumOff val="60000"/>
              </a:schemeClr>
            </a:solidFill>
          </c:spPr>
          <c:invertIfNegative val="0"/>
          <c:cat>
            <c:strRef>
              <c:f>[0]!mort_dates</c:f>
              <c:strCache>
                <c:ptCount val="146"/>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strCache>
            </c:strRef>
          </c:cat>
          <c:val>
            <c:numRef>
              <c:f>[0]!mort_s2</c:f>
              <c:numCache>
                <c:formatCode>0</c:formatCode>
                <c:ptCount val="146"/>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3002.7285300000003</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3528.8848000000003</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3083.2573299999999</c:v>
                </c:pt>
              </c:numCache>
            </c:numRef>
          </c:val>
          <c:extLst>
            <c:ext xmlns:c16="http://schemas.microsoft.com/office/drawing/2014/chart" uri="{C3380CC4-5D6E-409C-BE32-E72D297353CC}">
              <c16:uniqueId val="{00000001-5A2B-4996-B9D8-54AEC7938A05}"/>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accent3">
                  <a:lumMod val="75000"/>
                </a:schemeClr>
              </a:solidFill>
            </a:ln>
          </c:spPr>
          <c:marker>
            <c:symbol val="none"/>
          </c:marker>
          <c:cat>
            <c:strRef>
              <c:f>[0]!mort_dates</c:f>
              <c:strCache>
                <c:ptCount val="146"/>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strCache>
            </c:strRef>
          </c:cat>
          <c:val>
            <c:numRef>
              <c:f>[0]!mort_s3</c:f>
              <c:numCache>
                <c:formatCode>0</c:formatCode>
                <c:ptCount val="146"/>
                <c:pt idx="12">
                  <c:v>2404.6344999999997</c:v>
                </c:pt>
                <c:pt idx="13">
                  <c:v>2407.9862499999999</c:v>
                </c:pt>
                <c:pt idx="14">
                  <c:v>2231.5322499999997</c:v>
                </c:pt>
                <c:pt idx="15">
                  <c:v>2311.59825</c:v>
                </c:pt>
                <c:pt idx="16">
                  <c:v>2460.0170000000003</c:v>
                </c:pt>
                <c:pt idx="17">
                  <c:v>2590.1107499999998</c:v>
                </c:pt>
                <c:pt idx="18">
                  <c:v>2519.8510000000001</c:v>
                </c:pt>
                <c:pt idx="19">
                  <c:v>2731.8885</c:v>
                </c:pt>
                <c:pt idx="20">
                  <c:v>2543.201</c:v>
                </c:pt>
                <c:pt idx="21">
                  <c:v>2480.7179999999998</c:v>
                </c:pt>
                <c:pt idx="22">
                  <c:v>2841.1780000000003</c:v>
                </c:pt>
                <c:pt idx="23">
                  <c:v>2384.6424999999999</c:v>
                </c:pt>
                <c:pt idx="24">
                  <c:v>2101.1512499999999</c:v>
                </c:pt>
                <c:pt idx="25">
                  <c:v>2068.6612500000001</c:v>
                </c:pt>
                <c:pt idx="26">
                  <c:v>2145.2482499999996</c:v>
                </c:pt>
                <c:pt idx="27">
                  <c:v>2294.9452500000002</c:v>
                </c:pt>
                <c:pt idx="28">
                  <c:v>2322.9717499999997</c:v>
                </c:pt>
                <c:pt idx="29">
                  <c:v>2560.6922499999996</c:v>
                </c:pt>
                <c:pt idx="30">
                  <c:v>2954.4292500000001</c:v>
                </c:pt>
                <c:pt idx="31">
                  <c:v>2639.2254999999996</c:v>
                </c:pt>
                <c:pt idx="32">
                  <c:v>3256.1309999999999</c:v>
                </c:pt>
                <c:pt idx="33">
                  <c:v>3384.9455000000003</c:v>
                </c:pt>
                <c:pt idx="34">
                  <c:v>3472.5062499999999</c:v>
                </c:pt>
                <c:pt idx="35">
                  <c:v>3578.3575000000001</c:v>
                </c:pt>
                <c:pt idx="36">
                  <c:v>3564.2815000000001</c:v>
                </c:pt>
                <c:pt idx="37">
                  <c:v>3731.5480000000002</c:v>
                </c:pt>
                <c:pt idx="38">
                  <c:v>3640.49775</c:v>
                </c:pt>
                <c:pt idx="39">
                  <c:v>3429.4852499999997</c:v>
                </c:pt>
                <c:pt idx="40">
                  <c:v>3907.1215000000002</c:v>
                </c:pt>
                <c:pt idx="41">
                  <c:v>3586.2820000000002</c:v>
                </c:pt>
                <c:pt idx="42">
                  <c:v>4117.7407499999999</c:v>
                </c:pt>
                <c:pt idx="43">
                  <c:v>3632.9537500000001</c:v>
                </c:pt>
                <c:pt idx="44">
                  <c:v>3848.0450000000001</c:v>
                </c:pt>
                <c:pt idx="45">
                  <c:v>4134.7860000000001</c:v>
                </c:pt>
                <c:pt idx="46">
                  <c:v>4112.3690000000006</c:v>
                </c:pt>
                <c:pt idx="47">
                  <c:v>4404.9490000000005</c:v>
                </c:pt>
                <c:pt idx="48">
                  <c:v>4326.6704999999993</c:v>
                </c:pt>
                <c:pt idx="49">
                  <c:v>4473.1395000000002</c:v>
                </c:pt>
                <c:pt idx="50">
                  <c:v>4529.2605000000003</c:v>
                </c:pt>
                <c:pt idx="51">
                  <c:v>4568.67</c:v>
                </c:pt>
                <c:pt idx="52">
                  <c:v>4072.9607500000002</c:v>
                </c:pt>
                <c:pt idx="53">
                  <c:v>4154.4747500000003</c:v>
                </c:pt>
                <c:pt idx="54">
                  <c:v>3584.0335</c:v>
                </c:pt>
                <c:pt idx="55">
                  <c:v>3629.2075</c:v>
                </c:pt>
                <c:pt idx="56">
                  <c:v>3279.5617499999998</c:v>
                </c:pt>
                <c:pt idx="57">
                  <c:v>2996.7092499999999</c:v>
                </c:pt>
                <c:pt idx="58">
                  <c:v>3287.3135000000002</c:v>
                </c:pt>
                <c:pt idx="59">
                  <c:v>3068.8849999999998</c:v>
                </c:pt>
                <c:pt idx="60">
                  <c:v>3092.165</c:v>
                </c:pt>
                <c:pt idx="61">
                  <c:v>3240.712</c:v>
                </c:pt>
                <c:pt idx="62">
                  <c:v>3234.4580000000001</c:v>
                </c:pt>
                <c:pt idx="63">
                  <c:v>3303.0287500000004</c:v>
                </c:pt>
                <c:pt idx="64">
                  <c:v>3450.1442500000003</c:v>
                </c:pt>
                <c:pt idx="65">
                  <c:v>3594.2057500000001</c:v>
                </c:pt>
                <c:pt idx="66">
                  <c:v>3694.6189999999997</c:v>
                </c:pt>
                <c:pt idx="67">
                  <c:v>4075.9677500000003</c:v>
                </c:pt>
                <c:pt idx="68">
                  <c:v>5072.192</c:v>
                </c:pt>
                <c:pt idx="69">
                  <c:v>4207.8815000000004</c:v>
                </c:pt>
                <c:pt idx="70">
                  <c:v>3631.2345</c:v>
                </c:pt>
                <c:pt idx="71">
                  <c:v>4396.7945</c:v>
                </c:pt>
                <c:pt idx="72">
                  <c:v>4463.6005000000005</c:v>
                </c:pt>
                <c:pt idx="73">
                  <c:v>4202.2579999999998</c:v>
                </c:pt>
                <c:pt idx="74">
                  <c:v>4292.8059999999996</c:v>
                </c:pt>
                <c:pt idx="75">
                  <c:v>3824.7647499999998</c:v>
                </c:pt>
                <c:pt idx="76">
                  <c:v>4299.1345000000001</c:v>
                </c:pt>
                <c:pt idx="77">
                  <c:v>5062.0995000000003</c:v>
                </c:pt>
                <c:pt idx="78">
                  <c:v>4029.0535</c:v>
                </c:pt>
                <c:pt idx="79">
                  <c:v>4067.21425</c:v>
                </c:pt>
                <c:pt idx="80">
                  <c:v>4378.7440000000006</c:v>
                </c:pt>
                <c:pt idx="81">
                  <c:v>4866.2260000000006</c:v>
                </c:pt>
                <c:pt idx="82">
                  <c:v>4354.9534999999996</c:v>
                </c:pt>
                <c:pt idx="83">
                  <c:v>4112.6067499999999</c:v>
                </c:pt>
                <c:pt idx="84">
                  <c:v>4288.4634999999998</c:v>
                </c:pt>
                <c:pt idx="85">
                  <c:v>4020.5454999999997</c:v>
                </c:pt>
                <c:pt idx="86">
                  <c:v>4666.4364999999998</c:v>
                </c:pt>
                <c:pt idx="87">
                  <c:v>4492.9664999999995</c:v>
                </c:pt>
                <c:pt idx="88">
                  <c:v>4252.8100000000004</c:v>
                </c:pt>
                <c:pt idx="89">
                  <c:v>4182.9472500000002</c:v>
                </c:pt>
                <c:pt idx="90">
                  <c:v>4101.9960000000001</c:v>
                </c:pt>
                <c:pt idx="91">
                  <c:v>4142.0947500000002</c:v>
                </c:pt>
                <c:pt idx="92">
                  <c:v>3890.0032499999998</c:v>
                </c:pt>
                <c:pt idx="93">
                  <c:v>4143.4549999999999</c:v>
                </c:pt>
                <c:pt idx="94">
                  <c:v>4485.5790000000006</c:v>
                </c:pt>
                <c:pt idx="95">
                  <c:v>4519.7084999999997</c:v>
                </c:pt>
                <c:pt idx="96">
                  <c:v>4875.9859999999999</c:v>
                </c:pt>
                <c:pt idx="97">
                  <c:v>5005.2659999999996</c:v>
                </c:pt>
                <c:pt idx="98">
                  <c:v>5051.2365</c:v>
                </c:pt>
                <c:pt idx="99">
                  <c:v>5057.7025000000003</c:v>
                </c:pt>
                <c:pt idx="100">
                  <c:v>5341.0330000000004</c:v>
                </c:pt>
                <c:pt idx="101">
                  <c:v>5648.1665000000003</c:v>
                </c:pt>
                <c:pt idx="102">
                  <c:v>5973.6665000000003</c:v>
                </c:pt>
                <c:pt idx="103">
                  <c:v>5559.6170000000002</c:v>
                </c:pt>
                <c:pt idx="104">
                  <c:v>5789.7584999999999</c:v>
                </c:pt>
                <c:pt idx="105">
                  <c:v>5358.8795</c:v>
                </c:pt>
                <c:pt idx="106">
                  <c:v>5214.3689999999997</c:v>
                </c:pt>
                <c:pt idx="107">
                  <c:v>5434.2674999999999</c:v>
                </c:pt>
                <c:pt idx="108">
                  <c:v>5059.5765000000001</c:v>
                </c:pt>
                <c:pt idx="109">
                  <c:v>5322.3964999999998</c:v>
                </c:pt>
                <c:pt idx="110">
                  <c:v>5020.4690000000001</c:v>
                </c:pt>
                <c:pt idx="111">
                  <c:v>5107.4975000000004</c:v>
                </c:pt>
                <c:pt idx="112">
                  <c:v>5221.8679999999995</c:v>
                </c:pt>
                <c:pt idx="113">
                  <c:v>4884.1605</c:v>
                </c:pt>
                <c:pt idx="114">
                  <c:v>5060.3150000000005</c:v>
                </c:pt>
                <c:pt idx="115">
                  <c:v>5028.4430000000002</c:v>
                </c:pt>
                <c:pt idx="116">
                  <c:v>4763.8485000000001</c:v>
                </c:pt>
                <c:pt idx="117">
                  <c:v>4905.7785000000003</c:v>
                </c:pt>
                <c:pt idx="118">
                  <c:v>4091.8520000000003</c:v>
                </c:pt>
                <c:pt idx="119">
                  <c:v>4790.6980000000003</c:v>
                </c:pt>
                <c:pt idx="120">
                  <c:v>4404.9285</c:v>
                </c:pt>
                <c:pt idx="121">
                  <c:v>4560.2384999999995</c:v>
                </c:pt>
                <c:pt idx="122">
                  <c:v>4524.1170000000002</c:v>
                </c:pt>
                <c:pt idx="123">
                  <c:v>4290.5230000000001</c:v>
                </c:pt>
                <c:pt idx="124">
                  <c:v>4293.5160000000005</c:v>
                </c:pt>
                <c:pt idx="125">
                  <c:v>4115.0687499999995</c:v>
                </c:pt>
                <c:pt idx="126">
                  <c:v>4321.7184999999999</c:v>
                </c:pt>
                <c:pt idx="127">
                  <c:v>4478.6124999999993</c:v>
                </c:pt>
                <c:pt idx="128">
                  <c:v>4113.4057499999999</c:v>
                </c:pt>
                <c:pt idx="129">
                  <c:v>4682.2094999999999</c:v>
                </c:pt>
                <c:pt idx="130">
                  <c:v>4654.7635</c:v>
                </c:pt>
                <c:pt idx="131">
                  <c:v>4668.4404999999997</c:v>
                </c:pt>
                <c:pt idx="132">
                  <c:v>4862.5625</c:v>
                </c:pt>
                <c:pt idx="133">
                  <c:v>4640.4940000000006</c:v>
                </c:pt>
                <c:pt idx="134">
                  <c:v>4744.0770000000002</c:v>
                </c:pt>
                <c:pt idx="135">
                  <c:v>4910.9664999999995</c:v>
                </c:pt>
                <c:pt idx="136">
                  <c:v>4843.9920000000002</c:v>
                </c:pt>
                <c:pt idx="137">
                  <c:v>4993.9454999999998</c:v>
                </c:pt>
                <c:pt idx="138">
                  <c:v>4818.2879999999996</c:v>
                </c:pt>
                <c:pt idx="139">
                  <c:v>4854.6315000000004</c:v>
                </c:pt>
                <c:pt idx="140">
                  <c:v>5054.6329999999998</c:v>
                </c:pt>
                <c:pt idx="141">
                  <c:v>4641.366</c:v>
                </c:pt>
                <c:pt idx="142">
                  <c:v>5096.0784999999996</c:v>
                </c:pt>
                <c:pt idx="143">
                  <c:v>5180.5145000000002</c:v>
                </c:pt>
                <c:pt idx="144">
                  <c:v>5411.5940000000001</c:v>
                </c:pt>
                <c:pt idx="145">
                  <c:v>5313.4634999999998</c:v>
                </c:pt>
              </c:numCache>
            </c:numRef>
          </c:val>
          <c:smooth val="0"/>
          <c:extLst>
            <c:ext xmlns:c16="http://schemas.microsoft.com/office/drawing/2014/chart" uri="{C3380CC4-5D6E-409C-BE32-E72D297353CC}">
              <c16:uniqueId val="{00000002-5A2B-4996-B9D8-54AEC7938A05}"/>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46"/>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strCache>
            </c:strRef>
          </c:cat>
          <c:val>
            <c:numRef>
              <c:f>[0]!mort_s4</c:f>
              <c:numCache>
                <c:formatCode>0</c:formatCode>
                <c:ptCount val="146"/>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5384.3151850000013</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5181.0310341666673</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4418.1153875000009</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5010.7590700000001</c:v>
                </c:pt>
              </c:numCache>
            </c:numRef>
          </c:val>
          <c:smooth val="0"/>
          <c:extLst>
            <c:ext xmlns:c16="http://schemas.microsoft.com/office/drawing/2014/chart" uri="{C3380CC4-5D6E-409C-BE32-E72D297353CC}">
              <c16:uniqueId val="{00000003-5A2B-4996-B9D8-54AEC7938A05}"/>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scaling>
        <c:delete val="0"/>
        <c:axPos val="l"/>
        <c:majorGridlines>
          <c:spPr>
            <a:ln w="3175">
              <a:solidFill>
                <a:srgbClr val="000000"/>
              </a:solidFill>
              <a:prstDash val="solid"/>
            </a:ln>
          </c:spPr>
        </c:majorGridlines>
        <c:numFmt formatCode="#,##0_ ;[Red]\-#,##0\ "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solidFill>
          <a:srgbClr val="FFFFFF"/>
        </a:solidFill>
        <a:ln w="12700">
          <a:solidFill>
            <a:srgbClr val="808080"/>
          </a:solidFill>
          <a:prstDash val="solid"/>
        </a:ln>
      </c:spPr>
    </c:plotArea>
    <c:legend>
      <c:legendPos val="b"/>
      <c:layout>
        <c:manualLayout>
          <c:xMode val="edge"/>
          <c:yMode val="edge"/>
          <c:x val="4.3546223865945241E-2"/>
          <c:y val="0.91464500568817642"/>
          <c:w val="0.94194980213538038"/>
          <c:h val="5.8294267678044374E-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layout/>
      <c:overlay val="0"/>
    </c:title>
    <c:autoTitleDeleted val="0"/>
    <c:plotArea>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מרווח'!$A$2:$A$99</c:f>
              <c:numCache>
                <c:formatCode>mm/yyyy</c:formatCode>
                <c:ptCount val="98"/>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numCache>
            </c:numRef>
          </c:cat>
          <c:val>
            <c:numRef>
              <c:f>'נתונים לגרף מרווח'!$B$2:$B$99</c:f>
              <c:numCache>
                <c:formatCode>General</c:formatCode>
                <c:ptCount val="98"/>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numCache>
            </c:numRef>
          </c:val>
          <c:smooth val="0"/>
          <c:extLst>
            <c:ext xmlns:c16="http://schemas.microsoft.com/office/drawing/2014/chart" uri="{C3380CC4-5D6E-409C-BE32-E72D297353CC}">
              <c16:uniqueId val="{00000000-0CAB-4E70-BBC1-2E66B8B8E05F}"/>
            </c:ext>
          </c:extLst>
        </c:ser>
        <c:dLbls>
          <c:showLegendKey val="0"/>
          <c:showVal val="0"/>
          <c:showCatName val="0"/>
          <c:showSerName val="0"/>
          <c:showPercent val="0"/>
          <c:showBubbleSize val="0"/>
        </c:dLbls>
        <c:smooth val="0"/>
        <c:axId val="228481664"/>
        <c:axId val="228483456"/>
      </c:lineChart>
      <c:dateAx>
        <c:axId val="228481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majorGridlines/>
        <c:title>
          <c:tx>
            <c:rich>
              <a:bodyPr/>
              <a:lstStyle/>
              <a:p>
                <a:pPr>
                  <a:defRPr sz="1000" b="1" i="0" u="none" strike="noStrike" baseline="0">
                    <a:solidFill>
                      <a:srgbClr val="000000"/>
                    </a:solidFill>
                    <a:latin typeface="Arial"/>
                    <a:ea typeface="Arial"/>
                    <a:cs typeface="Arial"/>
                  </a:defRPr>
                </a:pPr>
                <a:r>
                  <a:rPr lang="he-IL"/>
                  <a:t>נק' אחוז</a:t>
                </a:r>
              </a:p>
            </c:rich>
          </c:tx>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marker>
            <c:symbol val="none"/>
          </c:marker>
          <c:cat>
            <c:strRef>
              <c:f>[0]!debt_dates</c:f>
              <c:strCache>
                <c:ptCount val="48"/>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strCache>
            </c:strRef>
          </c:cat>
          <c:val>
            <c:numRef>
              <c:f>[0]!debt_s1</c:f>
              <c:numCache>
                <c:formatCode>0.0%</c:formatCode>
                <c:ptCount val="48"/>
                <c:pt idx="0">
                  <c:v>0.10867115093126012</c:v>
                </c:pt>
                <c:pt idx="1">
                  <c:v>0.15187930093441948</c:v>
                </c:pt>
                <c:pt idx="2">
                  <c:v>0.15915310066833421</c:v>
                </c:pt>
                <c:pt idx="3">
                  <c:v>0.13468647338278461</c:v>
                </c:pt>
                <c:pt idx="4">
                  <c:v>9.0262197298148994E-2</c:v>
                </c:pt>
                <c:pt idx="5">
                  <c:v>5.4995715459698502E-2</c:v>
                </c:pt>
                <c:pt idx="6">
                  <c:v>6.4288248016299177E-2</c:v>
                </c:pt>
                <c:pt idx="7">
                  <c:v>4.4471078029259203E-2</c:v>
                </c:pt>
                <c:pt idx="8">
                  <c:v>4.5286047199064372E-2</c:v>
                </c:pt>
                <c:pt idx="9">
                  <c:v>1.7115602034150079E-3</c:v>
                </c:pt>
                <c:pt idx="10">
                  <c:v>-9.837535181225654E-3</c:v>
                </c:pt>
                <c:pt idx="11">
                  <c:v>-1.492450361722808E-2</c:v>
                </c:pt>
                <c:pt idx="12">
                  <c:v>-3.8405179265927569E-2</c:v>
                </c:pt>
                <c:pt idx="13">
                  <c:v>1.8887182820127579E-2</c:v>
                </c:pt>
                <c:pt idx="14">
                  <c:v>1.5256851914706493E-2</c:v>
                </c:pt>
                <c:pt idx="15">
                  <c:v>3.1059382599579521E-2</c:v>
                </c:pt>
                <c:pt idx="16">
                  <c:v>6.65473438114772E-2</c:v>
                </c:pt>
                <c:pt idx="17">
                  <c:v>3.9993530614981232E-2</c:v>
                </c:pt>
                <c:pt idx="18">
                  <c:v>6.9161572609868882E-2</c:v>
                </c:pt>
                <c:pt idx="19">
                  <c:v>6.2658201660110713E-2</c:v>
                </c:pt>
                <c:pt idx="20">
                  <c:v>6.058508843710908E-2</c:v>
                </c:pt>
                <c:pt idx="21">
                  <c:v>7.3688692953439716E-2</c:v>
                </c:pt>
                <c:pt idx="22">
                  <c:v>3.3700203612957225E-2</c:v>
                </c:pt>
                <c:pt idx="23">
                  <c:v>1.3689557300197164E-2</c:v>
                </c:pt>
                <c:pt idx="24">
                  <c:v>-1.2235790351477593E-2</c:v>
                </c:pt>
                <c:pt idx="25">
                  <c:v>-2.5875050771090757E-2</c:v>
                </c:pt>
                <c:pt idx="26">
                  <c:v>-2.2381171790935572E-2</c:v>
                </c:pt>
                <c:pt idx="27">
                  <c:v>-1.3415992537655463E-2</c:v>
                </c:pt>
                <c:pt idx="28">
                  <c:v>-7.8557250245528953E-3</c:v>
                </c:pt>
                <c:pt idx="29">
                  <c:v>-5.2213704744672462E-3</c:v>
                </c:pt>
                <c:pt idx="30">
                  <c:v>1.6949542534048456E-2</c:v>
                </c:pt>
                <c:pt idx="31">
                  <c:v>1.1310434511064393E-2</c:v>
                </c:pt>
                <c:pt idx="32">
                  <c:v>3.6193827809496648E-2</c:v>
                </c:pt>
                <c:pt idx="33">
                  <c:v>1.4847409638484965E-2</c:v>
                </c:pt>
                <c:pt idx="34">
                  <c:v>6.004070406784523E-3</c:v>
                </c:pt>
                <c:pt idx="35">
                  <c:v>2.1884873016846385E-2</c:v>
                </c:pt>
                <c:pt idx="36">
                  <c:v>6.7530210440431837E-3</c:v>
                </c:pt>
                <c:pt idx="37">
                  <c:v>4.781885743238723E-2</c:v>
                </c:pt>
                <c:pt idx="38" formatCode="mm\-yyyy">
                  <c:v>4.7361674565193024E-2</c:v>
                </c:pt>
                <c:pt idx="39" formatCode="mm\-yyyy">
                  <c:v>5.3241019629133746E-2</c:v>
                </c:pt>
                <c:pt idx="40" formatCode="mm\-yyyy">
                  <c:v>4.6781255750204975E-2</c:v>
                </c:pt>
                <c:pt idx="41" formatCode="mm\-yyyy">
                  <c:v>3.4351176506978387E-2</c:v>
                </c:pt>
                <c:pt idx="42" formatCode="mm\-yyyy">
                  <c:v>4.6405302372966251E-2</c:v>
                </c:pt>
                <c:pt idx="43" formatCode="mm\-yyyy">
                  <c:v>1.4950847183647697E-2</c:v>
                </c:pt>
                <c:pt idx="44" formatCode="mm\-yyyy">
                  <c:v>6.4972646488534735E-2</c:v>
                </c:pt>
                <c:pt idx="45" formatCode="mm\-yyyy">
                  <c:v>6.4018503658140435E-2</c:v>
                </c:pt>
                <c:pt idx="46" formatCode="mm\-yyyy">
                  <c:v>3.990106394705828E-2</c:v>
                </c:pt>
                <c:pt idx="47" formatCode="mm\-yyyy">
                  <c:v>6.7680905471987352E-2</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marker>
            <c:symbol val="none"/>
          </c:marker>
          <c:cat>
            <c:strRef>
              <c:f>[0]!debt_dates</c:f>
              <c:strCache>
                <c:ptCount val="48"/>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strCache>
            </c:strRef>
          </c:cat>
          <c:val>
            <c:numRef>
              <c:f>[0]!debt_s2</c:f>
              <c:numCache>
                <c:formatCode>0.0%</c:formatCode>
                <c:ptCount val="48"/>
                <c:pt idx="0">
                  <c:v>2.3979850045347417E-2</c:v>
                </c:pt>
                <c:pt idx="1">
                  <c:v>4.2187572033680842E-2</c:v>
                </c:pt>
                <c:pt idx="2">
                  <c:v>4.4422279901062955E-2</c:v>
                </c:pt>
                <c:pt idx="3">
                  <c:v>6.3384844085878189E-2</c:v>
                </c:pt>
                <c:pt idx="4">
                  <c:v>4.8903989139539528E-2</c:v>
                </c:pt>
                <c:pt idx="5">
                  <c:v>6.0875870627247641E-2</c:v>
                </c:pt>
                <c:pt idx="6">
                  <c:v>8.741476369675949E-2</c:v>
                </c:pt>
                <c:pt idx="7">
                  <c:v>8.4257332826170872E-2</c:v>
                </c:pt>
                <c:pt idx="8">
                  <c:v>7.4565622244134211E-2</c:v>
                </c:pt>
                <c:pt idx="9">
                  <c:v>1.6091545418748243E-3</c:v>
                </c:pt>
                <c:pt idx="10">
                  <c:v>-3.6890737712997446E-2</c:v>
                </c:pt>
                <c:pt idx="11">
                  <c:v>-7.0143494550681917E-2</c:v>
                </c:pt>
                <c:pt idx="12">
                  <c:v>-7.9056480132088547E-2</c:v>
                </c:pt>
                <c:pt idx="13">
                  <c:v>-2.3931322415013945E-2</c:v>
                </c:pt>
                <c:pt idx="14">
                  <c:v>1.1468523078335791E-2</c:v>
                </c:pt>
                <c:pt idx="15">
                  <c:v>5.6146670796657139E-2</c:v>
                </c:pt>
                <c:pt idx="16">
                  <c:v>5.8946492378602944E-2</c:v>
                </c:pt>
                <c:pt idx="17">
                  <c:v>4.8242144829941491E-2</c:v>
                </c:pt>
                <c:pt idx="18">
                  <c:v>6.2038195624863013E-2</c:v>
                </c:pt>
                <c:pt idx="19">
                  <c:v>4.0492845475824213E-2</c:v>
                </c:pt>
                <c:pt idx="20">
                  <c:v>3.2626451610361151E-2</c:v>
                </c:pt>
                <c:pt idx="21">
                  <c:v>3.5402162762395495E-2</c:v>
                </c:pt>
                <c:pt idx="22">
                  <c:v>-7.2115403367613018E-3</c:v>
                </c:pt>
                <c:pt idx="23">
                  <c:v>-1.4762576635047098E-2</c:v>
                </c:pt>
                <c:pt idx="24">
                  <c:v>-1.9649434069958338E-2</c:v>
                </c:pt>
                <c:pt idx="25">
                  <c:v>-4.7187256333121375E-2</c:v>
                </c:pt>
                <c:pt idx="26">
                  <c:v>-3.9278636022234248E-2</c:v>
                </c:pt>
                <c:pt idx="27">
                  <c:v>-4.0337723860497166E-2</c:v>
                </c:pt>
                <c:pt idx="28">
                  <c:v>-2.9093030400044073E-2</c:v>
                </c:pt>
                <c:pt idx="29">
                  <c:v>-1.2056066616676353E-2</c:v>
                </c:pt>
                <c:pt idx="30">
                  <c:v>9.6928368700781586E-3</c:v>
                </c:pt>
                <c:pt idx="31">
                  <c:v>2.1795416596215311E-3</c:v>
                </c:pt>
                <c:pt idx="32">
                  <c:v>2.6541577747189571E-2</c:v>
                </c:pt>
                <c:pt idx="33">
                  <c:v>2.5587653746049988E-2</c:v>
                </c:pt>
                <c:pt idx="34">
                  <c:v>1.3793179595044114E-2</c:v>
                </c:pt>
                <c:pt idx="35">
                  <c:v>3.6367864117056836E-2</c:v>
                </c:pt>
                <c:pt idx="36">
                  <c:v>3.2706431274951431E-2</c:v>
                </c:pt>
                <c:pt idx="37">
                  <c:v>4.1980523015409998E-2</c:v>
                </c:pt>
                <c:pt idx="38" formatCode="mm\-yyyy">
                  <c:v>3.1545909731272248E-2</c:v>
                </c:pt>
                <c:pt idx="39" formatCode="mm\-yyyy">
                  <c:v>1.1712712235994571E-2</c:v>
                </c:pt>
                <c:pt idx="40" formatCode="mm\-yyyy">
                  <c:v>-5.3961725430664575E-3</c:v>
                </c:pt>
                <c:pt idx="41" formatCode="mm\-yyyy">
                  <c:v>-3.4558590188049632E-4</c:v>
                </c:pt>
                <c:pt idx="42" formatCode="mm\-yyyy">
                  <c:v>1.4404127256409049E-2</c:v>
                </c:pt>
                <c:pt idx="43" formatCode="mm\-yyyy">
                  <c:v>3.0799702383109473E-2</c:v>
                </c:pt>
                <c:pt idx="44" formatCode="mm\-yyyy">
                  <c:v>5.7583005439680424E-2</c:v>
                </c:pt>
                <c:pt idx="45" formatCode="mm\-yyyy">
                  <c:v>5.3896158392427562E-2</c:v>
                </c:pt>
                <c:pt idx="46" formatCode="mm\-yyyy">
                  <c:v>6.7908089582872533E-2</c:v>
                </c:pt>
                <c:pt idx="47" formatCode="mm\-yyyy">
                  <c:v>6.6826408609076404E-2</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marker>
            <c:symbol val="none"/>
          </c:marker>
          <c:cat>
            <c:strRef>
              <c:f>[0]!debt_dates</c:f>
              <c:strCache>
                <c:ptCount val="48"/>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strCache>
            </c:strRef>
          </c:cat>
          <c:val>
            <c:numRef>
              <c:f>[0]!debt_s3</c:f>
              <c:numCache>
                <c:formatCode>0.0%</c:formatCode>
                <c:ptCount val="48"/>
                <c:pt idx="0">
                  <c:v>0.23635049282357135</c:v>
                </c:pt>
                <c:pt idx="1">
                  <c:v>0.31242178677370336</c:v>
                </c:pt>
                <c:pt idx="2">
                  <c:v>0.32216245043419578</c:v>
                </c:pt>
                <c:pt idx="3">
                  <c:v>0.22582396902057877</c:v>
                </c:pt>
                <c:pt idx="4">
                  <c:v>0.14190304357327799</c:v>
                </c:pt>
                <c:pt idx="5">
                  <c:v>4.8161678127290219E-2</c:v>
                </c:pt>
                <c:pt idx="6">
                  <c:v>3.8332477321791014E-2</c:v>
                </c:pt>
                <c:pt idx="7">
                  <c:v>3.5539036196330365E-4</c:v>
                </c:pt>
                <c:pt idx="8">
                  <c:v>1.1704329084011533E-2</c:v>
                </c:pt>
                <c:pt idx="9">
                  <c:v>1.8320218574288116E-3</c:v>
                </c:pt>
                <c:pt idx="10">
                  <c:v>2.1960566517678526E-2</c:v>
                </c:pt>
                <c:pt idx="11">
                  <c:v>5.1438572890487144E-2</c:v>
                </c:pt>
                <c:pt idx="12">
                  <c:v>1.1116107912026552E-2</c:v>
                </c:pt>
                <c:pt idx="13">
                  <c:v>6.9244169344767625E-2</c:v>
                </c:pt>
                <c:pt idx="14">
                  <c:v>1.9453200923142733E-2</c:v>
                </c:pt>
                <c:pt idx="15">
                  <c:v>4.3954752030526123E-3</c:v>
                </c:pt>
                <c:pt idx="16">
                  <c:v>7.4980918351308601E-2</c:v>
                </c:pt>
                <c:pt idx="17">
                  <c:v>3.1138038337860552E-2</c:v>
                </c:pt>
                <c:pt idx="18">
                  <c:v>7.6990367921146108E-2</c:v>
                </c:pt>
                <c:pt idx="19">
                  <c:v>8.7430384386252502E-2</c:v>
                </c:pt>
                <c:pt idx="20">
                  <c:v>9.1144057414077162E-2</c:v>
                </c:pt>
                <c:pt idx="21">
                  <c:v>0.11547389765051497</c:v>
                </c:pt>
                <c:pt idx="22">
                  <c:v>7.8039144920227121E-2</c:v>
                </c:pt>
                <c:pt idx="23">
                  <c:v>4.4115359625100492E-2</c:v>
                </c:pt>
                <c:pt idx="24">
                  <c:v>-4.5671994530496196E-3</c:v>
                </c:pt>
                <c:pt idx="25">
                  <c:v>-4.2849545962546642E-3</c:v>
                </c:pt>
                <c:pt idx="26">
                  <c:v>-5.5163773680850792E-3</c:v>
                </c:pt>
                <c:pt idx="27">
                  <c:v>1.3749813519079002E-2</c:v>
                </c:pt>
                <c:pt idx="28">
                  <c:v>1.37790671354312E-2</c:v>
                </c:pt>
                <c:pt idx="29">
                  <c:v>1.4041176461130345E-3</c:v>
                </c:pt>
                <c:pt idx="30">
                  <c:v>2.3946332496760148E-2</c:v>
                </c:pt>
                <c:pt idx="31">
                  <c:v>2.0032523081700671E-2</c:v>
                </c:pt>
                <c:pt idx="32">
                  <c:v>4.5610906063905166E-2</c:v>
                </c:pt>
                <c:pt idx="33">
                  <c:v>4.5758652720002679E-3</c:v>
                </c:pt>
                <c:pt idx="34">
                  <c:v>-1.4015116939658512E-3</c:v>
                </c:pt>
                <c:pt idx="35">
                  <c:v>8.2924455697055421E-3</c:v>
                </c:pt>
                <c:pt idx="36">
                  <c:v>-1.8106255511254776E-2</c:v>
                </c:pt>
                <c:pt idx="37">
                  <c:v>5.3519195403534114E-2</c:v>
                </c:pt>
                <c:pt idx="38" formatCode="mm\-yyyy">
                  <c:v>6.2627492158714881E-2</c:v>
                </c:pt>
                <c:pt idx="39" formatCode="mm\-yyyy">
                  <c:v>9.3300970723174892E-2</c:v>
                </c:pt>
                <c:pt idx="40" formatCode="mm\-yyyy">
                  <c:v>9.9345341211688032E-2</c:v>
                </c:pt>
                <c:pt idx="41" formatCode="mm\-yyyy">
                  <c:v>6.785680265588323E-2</c:v>
                </c:pt>
                <c:pt idx="42" formatCode="mm\-yyyy">
                  <c:v>7.639025106299524E-2</c:v>
                </c:pt>
                <c:pt idx="43" formatCode="mm\-yyyy">
                  <c:v>8.0328683875441342E-4</c:v>
                </c:pt>
                <c:pt idx="44" formatCode="mm\-yyyy">
                  <c:v>7.1707773215832882E-2</c:v>
                </c:pt>
                <c:pt idx="45" formatCode="mm\-yyyy">
                  <c:v>7.316904531107471E-2</c:v>
                </c:pt>
                <c:pt idx="46" formatCode="mm\-yyyy">
                  <c:v>1.5169839184258738E-2</c:v>
                </c:pt>
                <c:pt idx="47" formatCode="mm\-yyyy">
                  <c:v>6.8466538425323575E-2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yy" sourceLinked="0"/>
        <c:majorTickMark val="out"/>
        <c:minorTickMark val="none"/>
        <c:tickLblPos val="low"/>
        <c:txPr>
          <a:bodyPr rot="-2700000" vert="horz"/>
          <a:lstStyle/>
          <a:p>
            <a:pPr>
              <a:defRPr sz="1000" b="0" i="0" u="none" strike="noStrike" baseline="0">
                <a:solidFill>
                  <a:srgbClr val="000000"/>
                </a:solidFill>
                <a:latin typeface="Arial"/>
                <a:ea typeface="Arial"/>
                <a:cs typeface="Arial"/>
              </a:defRPr>
            </a:pPr>
            <a:endParaRPr lang="he-IL"/>
          </a:p>
        </c:txPr>
        <c:crossAx val="234850176"/>
        <c:crossesAt val="-0.1"/>
        <c:auto val="0"/>
        <c:lblOffset val="100"/>
        <c:baseTimeUnit val="months"/>
        <c:minorUnit val="2"/>
      </c:dateAx>
      <c:valAx>
        <c:axId val="23485017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5823473353384474"/>
          <c:y val="0.19182675991004483"/>
          <c:w val="0.26544587505960893"/>
          <c:h val="0.16181577973894201"/>
        </c:manualLayout>
      </c:layout>
      <c:overlay val="0"/>
      <c:spPr>
        <a:solidFill>
          <a:sysClr val="window" lastClr="FFFFFF"/>
        </a:solidFill>
        <a:ln>
          <a:solidFill>
            <a:sysClr val="windowText" lastClr="000000"/>
          </a:solidFill>
        </a:ln>
      </c:spPr>
      <c:txPr>
        <a:bodyPr/>
        <a:lstStyle/>
        <a:p>
          <a:pPr>
            <a:defRPr sz="755"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06004679451E-2"/>
          <c:y val="0.10185185185185185"/>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כמותי'!$B$1:$Z$1</c:f>
              <c:strCache>
                <c:ptCount val="25"/>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strCache>
            </c:strRef>
          </c:cat>
          <c:val>
            <c:numRef>
              <c:f>'החוב העסקי - אומדן שינוי כמותי'!$B$2:$Z$2</c:f>
              <c:numCache>
                <c:formatCode>0.0</c:formatCode>
                <c:ptCount val="25"/>
                <c:pt idx="0">
                  <c:v>2.5151664976434036</c:v>
                </c:pt>
                <c:pt idx="1">
                  <c:v>-3.4383576428762281</c:v>
                </c:pt>
                <c:pt idx="2">
                  <c:v>-7.8785074378345543</c:v>
                </c:pt>
                <c:pt idx="3">
                  <c:v>0.41653844668836992</c:v>
                </c:pt>
                <c:pt idx="4">
                  <c:v>3.9328824332691692E-2</c:v>
                </c:pt>
                <c:pt idx="5">
                  <c:v>-0.78399440501337869</c:v>
                </c:pt>
                <c:pt idx="6">
                  <c:v>-1.6166515003339867</c:v>
                </c:pt>
                <c:pt idx="7">
                  <c:v>3.2138850284137543</c:v>
                </c:pt>
                <c:pt idx="8">
                  <c:v>-5.6851383969902365</c:v>
                </c:pt>
                <c:pt idx="9">
                  <c:v>8.1071126604554706</c:v>
                </c:pt>
                <c:pt idx="10">
                  <c:v>-1.1022496484737205</c:v>
                </c:pt>
                <c:pt idx="11">
                  <c:v>2.0195555968086829</c:v>
                </c:pt>
                <c:pt idx="12">
                  <c:v>5.4440662730919911</c:v>
                </c:pt>
                <c:pt idx="13">
                  <c:v>9.7112216340422002</c:v>
                </c:pt>
                <c:pt idx="14">
                  <c:v>2.107362425022858</c:v>
                </c:pt>
                <c:pt idx="15">
                  <c:v>-0.34267511468875789</c:v>
                </c:pt>
                <c:pt idx="16">
                  <c:v>-2.9730114775194343</c:v>
                </c:pt>
                <c:pt idx="17">
                  <c:v>3.3264860767252111</c:v>
                </c:pt>
                <c:pt idx="18">
                  <c:v>4.9809141263555281</c:v>
                </c:pt>
                <c:pt idx="19">
                  <c:v>5.3674714726518307</c:v>
                </c:pt>
                <c:pt idx="20">
                  <c:v>4.1153700326605467</c:v>
                </c:pt>
                <c:pt idx="21">
                  <c:v>11.356966436035769</c:v>
                </c:pt>
                <c:pt idx="22">
                  <c:v>0.72623983097557021</c:v>
                </c:pt>
                <c:pt idx="23">
                  <c:v>10.862628280595469</c:v>
                </c:pt>
                <c:pt idx="24">
                  <c:v>1.3493408072206501</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ln w="28575">
              <a:noFill/>
            </a:ln>
          </c:spPr>
          <c:invertIfNegative val="0"/>
          <c:cat>
            <c:strRef>
              <c:f>'החוב העסקי - אומדן שינוי כמותי'!$B$1:$Z$1</c:f>
              <c:strCache>
                <c:ptCount val="25"/>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strCache>
            </c:strRef>
          </c:cat>
          <c:val>
            <c:numRef>
              <c:f>'החוב העסקי - אומדן שינוי כמותי'!$B$3:$Z$3</c:f>
              <c:numCache>
                <c:formatCode>0.0</c:formatCode>
                <c:ptCount val="25"/>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-0.75015425408276459</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ln w="28575">
              <a:noFill/>
            </a:ln>
          </c:spPr>
          <c:invertIfNegative val="0"/>
          <c:cat>
            <c:strRef>
              <c:f>'החוב העסקי - אומדן שינוי כמותי'!$B$1:$Z$1</c:f>
              <c:strCache>
                <c:ptCount val="25"/>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strCache>
            </c:strRef>
          </c:cat>
          <c:val>
            <c:numRef>
              <c:f>'החוב העסקי - אומדן שינוי כמותי'!$B$4:$Z$4</c:f>
              <c:numCache>
                <c:formatCode>0.0</c:formatCode>
                <c:ptCount val="25"/>
                <c:pt idx="0">
                  <c:v>3.088664541038586</c:v>
                </c:pt>
                <c:pt idx="1">
                  <c:v>-6.7937731218319364E-3</c:v>
                </c:pt>
                <c:pt idx="2">
                  <c:v>0.25007538938946594</c:v>
                </c:pt>
                <c:pt idx="3">
                  <c:v>1.6247673683107424</c:v>
                </c:pt>
                <c:pt idx="4">
                  <c:v>1.0295800210780464</c:v>
                </c:pt>
                <c:pt idx="5">
                  <c:v>0.774999277592334</c:v>
                </c:pt>
                <c:pt idx="6">
                  <c:v>3.3315320967663014</c:v>
                </c:pt>
                <c:pt idx="7">
                  <c:v>-0.13360287887290467</c:v>
                </c:pt>
                <c:pt idx="8">
                  <c:v>0.20977837726646875</c:v>
                </c:pt>
                <c:pt idx="9">
                  <c:v>4.8339185701625418</c:v>
                </c:pt>
                <c:pt idx="10">
                  <c:v>-0.85130050159545512</c:v>
                </c:pt>
                <c:pt idx="11">
                  <c:v>0.97493510679614637</c:v>
                </c:pt>
                <c:pt idx="12">
                  <c:v>1.6029381299819214</c:v>
                </c:pt>
                <c:pt idx="13">
                  <c:v>-1.0002853502391444</c:v>
                </c:pt>
                <c:pt idx="14">
                  <c:v>2.89643700198378</c:v>
                </c:pt>
                <c:pt idx="15">
                  <c:v>1.6311760596386342</c:v>
                </c:pt>
                <c:pt idx="16">
                  <c:v>3.0799200975252443</c:v>
                </c:pt>
                <c:pt idx="17">
                  <c:v>1.3761663694524797</c:v>
                </c:pt>
                <c:pt idx="18">
                  <c:v>0.14485849548408458</c:v>
                </c:pt>
                <c:pt idx="19">
                  <c:v>2.7255146304156561</c:v>
                </c:pt>
                <c:pt idx="20">
                  <c:v>2.0330576119325805</c:v>
                </c:pt>
                <c:pt idx="21">
                  <c:v>2.9937030250739149</c:v>
                </c:pt>
                <c:pt idx="22">
                  <c:v>-0.19943018463405959</c:v>
                </c:pt>
                <c:pt idx="23">
                  <c:v>2.0917311958092046</c:v>
                </c:pt>
                <c:pt idx="24">
                  <c:v>-3.6887304362669582</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ln w="28575">
              <a:noFill/>
            </a:ln>
          </c:spPr>
          <c:invertIfNegative val="0"/>
          <c:cat>
            <c:strRef>
              <c:f>'החוב העסקי - אומדן שינוי כמותי'!$B$1:$Z$1</c:f>
              <c:strCache>
                <c:ptCount val="25"/>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strCache>
            </c:strRef>
          </c:cat>
          <c:val>
            <c:numRef>
              <c:f>'החוב העסקי - אומדן שינוי כמותי'!$B$5:$Z$5</c:f>
              <c:numCache>
                <c:formatCode>0.0</c:formatCode>
                <c:ptCount val="25"/>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-5.7768213290000006</c:v>
                </c:pt>
                <c:pt idx="18">
                  <c:v>5.1113011930000001</c:v>
                </c:pt>
                <c:pt idx="19">
                  <c:v>6.9262083239999992</c:v>
                </c:pt>
                <c:pt idx="20">
                  <c:v>-15.582027063000002</c:v>
                </c:pt>
                <c:pt idx="21">
                  <c:v>6.0239411819999997</c:v>
                </c:pt>
                <c:pt idx="22">
                  <c:v>-3.5001364219999997</c:v>
                </c:pt>
                <c:pt idx="23">
                  <c:v>-4.3198392195000013</c:v>
                </c:pt>
                <c:pt idx="24">
                  <c:v>7.3893054544999996</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כמותי'!$B$1:$Z$1</c:f>
              <c:strCache>
                <c:ptCount val="25"/>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strCache>
            </c:strRef>
          </c:cat>
          <c:val>
            <c:numRef>
              <c:f>'החוב העסקי - אומדן שינוי כמותי'!$B$6:$Z$6</c:f>
              <c:numCache>
                <c:formatCode>0.0</c:formatCode>
                <c:ptCount val="25"/>
                <c:pt idx="0">
                  <c:v>14.102450520681989</c:v>
                </c:pt>
                <c:pt idx="1">
                  <c:v>-2.1394195523111113</c:v>
                </c:pt>
                <c:pt idx="2">
                  <c:v>2.8771389063529949</c:v>
                </c:pt>
                <c:pt idx="3">
                  <c:v>0.94001162799911242</c:v>
                </c:pt>
                <c:pt idx="4">
                  <c:v>5.2126550721823763</c:v>
                </c:pt>
                <c:pt idx="5">
                  <c:v>-3.6267701084669728</c:v>
                </c:pt>
                <c:pt idx="6">
                  <c:v>3.6644832800019866</c:v>
                </c:pt>
                <c:pt idx="7">
                  <c:v>3.0236620372050238</c:v>
                </c:pt>
                <c:pt idx="8">
                  <c:v>-11.885309713469184</c:v>
                </c:pt>
                <c:pt idx="9">
                  <c:v>10.367831895546797</c:v>
                </c:pt>
                <c:pt idx="10">
                  <c:v>-3.4380835515690782</c:v>
                </c:pt>
                <c:pt idx="11">
                  <c:v>1.4436964907943999</c:v>
                </c:pt>
                <c:pt idx="12">
                  <c:v>11.922553164537891</c:v>
                </c:pt>
                <c:pt idx="13">
                  <c:v>8.9416897154969242</c:v>
                </c:pt>
                <c:pt idx="14">
                  <c:v>14.92678363279807</c:v>
                </c:pt>
                <c:pt idx="15">
                  <c:v>14.497096546334284</c:v>
                </c:pt>
                <c:pt idx="16">
                  <c:v>12.096994643454767</c:v>
                </c:pt>
                <c:pt idx="17">
                  <c:v>4.6152789733044983</c:v>
                </c:pt>
                <c:pt idx="18">
                  <c:v>16.694433483263676</c:v>
                </c:pt>
                <c:pt idx="19">
                  <c:v>18.638938822229662</c:v>
                </c:pt>
                <c:pt idx="20">
                  <c:v>-8.0568774518959394</c:v>
                </c:pt>
                <c:pt idx="21">
                  <c:v>30.593689449188659</c:v>
                </c:pt>
                <c:pt idx="22">
                  <c:v>2.3296490739116873</c:v>
                </c:pt>
                <c:pt idx="23">
                  <c:v>6.2203408687932109</c:v>
                </c:pt>
                <c:pt idx="24">
                  <c:v>4.2997615713709267</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ax val="35"/>
          <c:min val="-20"/>
        </c:scaling>
        <c:delete val="0"/>
        <c:axPos val="l"/>
        <c:title>
          <c:tx>
            <c:rich>
              <a:bodyPr rot="0" vert="horz"/>
              <a:lstStyle/>
              <a:p>
                <a:pPr>
                  <a:defRPr/>
                </a:pPr>
                <a:r>
                  <a:rPr lang="he-IL" sz="800" b="0"/>
                  <a:t>מיליארדי ש"ח</a:t>
                </a:r>
              </a:p>
            </c:rich>
          </c:tx>
          <c:layout>
            <c:manualLayout>
              <c:xMode val="edge"/>
              <c:yMode val="edge"/>
              <c:x val="6.8359706408287393E-3"/>
              <c:y val="1.8957467465765175E-2"/>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3.3744773606331276E-2"/>
          <c:y val="0.82990807403181666"/>
          <c:w val="0.93386380504723843"/>
          <c:h val="0.15175005957495974"/>
        </c:manualLayout>
      </c:layout>
      <c:overlay val="0"/>
      <c:spPr>
        <a:ln>
          <a:solidFill>
            <a:srgbClr val="000000"/>
          </a:solidFill>
        </a:ln>
      </c:spPr>
      <c:txPr>
        <a:bodyPr/>
        <a:lstStyle/>
        <a:p>
          <a:pPr>
            <a:defRPr sz="8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1517253891650636"/>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6"/>
              </a:solidFill>
              <a:prstDash val="solid"/>
            </a:ln>
          </c:spPr>
          <c:marker>
            <c:symbol val="none"/>
          </c:marker>
          <c:cat>
            <c:strRef>
              <c:f>'חוב משקי בית - תרשים'!$B$1:$AP$1</c:f>
              <c:strCache>
                <c:ptCount val="41"/>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strCache>
            </c:strRef>
          </c:cat>
          <c:val>
            <c:numRef>
              <c:f>'חוב משקי בית - תרשים'!$B$2:$AP$2</c:f>
              <c:numCache>
                <c:formatCode>0.0%</c:formatCode>
                <c:ptCount val="41"/>
                <c:pt idx="0">
                  <c:v>7.8506520459951323E-2</c:v>
                </c:pt>
                <c:pt idx="1">
                  <c:v>6.136392858112738E-2</c:v>
                </c:pt>
                <c:pt idx="2">
                  <c:v>5.5584973713331598E-2</c:v>
                </c:pt>
                <c:pt idx="3">
                  <c:v>4.8873802455841941E-2</c:v>
                </c:pt>
                <c:pt idx="4">
                  <c:v>7.9921027450073012E-2</c:v>
                </c:pt>
                <c:pt idx="5">
                  <c:v>9.938253763086391E-2</c:v>
                </c:pt>
                <c:pt idx="6">
                  <c:v>0.10640568034966158</c:v>
                </c:pt>
                <c:pt idx="7">
                  <c:v>9.208426611145959E-2</c:v>
                </c:pt>
                <c:pt idx="8">
                  <c:v>6.8016548129039345E-2</c:v>
                </c:pt>
                <c:pt idx="9">
                  <c:v>5.8926616277428678E-2</c:v>
                </c:pt>
                <c:pt idx="10">
                  <c:v>5.8498606739403325E-2</c:v>
                </c:pt>
                <c:pt idx="11">
                  <c:v>5.5923162000339754E-2</c:v>
                </c:pt>
                <c:pt idx="12">
                  <c:v>5.9063271567575182E-2</c:v>
                </c:pt>
                <c:pt idx="13">
                  <c:v>7.8683372452388989E-2</c:v>
                </c:pt>
                <c:pt idx="14">
                  <c:v>4.7084573679739394E-2</c:v>
                </c:pt>
                <c:pt idx="15">
                  <c:v>4.6459555574251743E-2</c:v>
                </c:pt>
                <c:pt idx="16">
                  <c:v>4.8420747486863647E-2</c:v>
                </c:pt>
                <c:pt idx="17">
                  <c:v>3.3276443410179324E-2</c:v>
                </c:pt>
                <c:pt idx="18">
                  <c:v>4.705495474093957E-2</c:v>
                </c:pt>
                <c:pt idx="19">
                  <c:v>4.8049695110747637E-2</c:v>
                </c:pt>
                <c:pt idx="20">
                  <c:v>6.2842661276872214E-2</c:v>
                </c:pt>
                <c:pt idx="21">
                  <c:v>5.0204121641275412E-2</c:v>
                </c:pt>
                <c:pt idx="22">
                  <c:v>5.8880041543384332E-2</c:v>
                </c:pt>
                <c:pt idx="23">
                  <c:v>7.0711099127207078E-2</c:v>
                </c:pt>
                <c:pt idx="24">
                  <c:v>6.2082582884532167E-2</c:v>
                </c:pt>
                <c:pt idx="25">
                  <c:v>7.2613117202116051E-2</c:v>
                </c:pt>
                <c:pt idx="26">
                  <c:v>6.7569036402387317E-2</c:v>
                </c:pt>
                <c:pt idx="27">
                  <c:v>5.2665302870265496E-2</c:v>
                </c:pt>
                <c:pt idx="28">
                  <c:v>5.5705686058659554E-2</c:v>
                </c:pt>
                <c:pt idx="29">
                  <c:v>6.5662114702141672E-2</c:v>
                </c:pt>
                <c:pt idx="30">
                  <c:v>6.3725014433165805E-2</c:v>
                </c:pt>
                <c:pt idx="31">
                  <c:v>7.8372986534850808E-2</c:v>
                </c:pt>
                <c:pt idx="32">
                  <c:v>6.0225736025964371E-2</c:v>
                </c:pt>
                <c:pt idx="33">
                  <c:v>6.1015730685581193E-2</c:v>
                </c:pt>
                <c:pt idx="34">
                  <c:v>5.4893206162480501E-2</c:v>
                </c:pt>
                <c:pt idx="35">
                  <c:v>3.2375484631194107E-2</c:v>
                </c:pt>
                <c:pt idx="36">
                  <c:v>3.7746685937708468E-2</c:v>
                </c:pt>
                <c:pt idx="37">
                  <c:v>2.420736046579175E-2</c:v>
                </c:pt>
                <c:pt idx="38">
                  <c:v>1.9547444011923654E-2</c:v>
                </c:pt>
                <c:pt idx="39">
                  <c:v>1.2932661083406627E-2</c:v>
                </c:pt>
                <c:pt idx="40">
                  <c:v>1.4440181049953704E-2</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accent3"/>
              </a:solidFill>
              <a:prstDash val="solid"/>
            </a:ln>
          </c:spPr>
          <c:marker>
            <c:symbol val="none"/>
          </c:marker>
          <c:cat>
            <c:strRef>
              <c:f>'חוב משקי בית - תרשים'!$B$1:$AP$1</c:f>
              <c:strCache>
                <c:ptCount val="41"/>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strCache>
            </c:strRef>
          </c:cat>
          <c:val>
            <c:numRef>
              <c:f>'חוב משקי בית - תרשים'!$B$3:$AP$3</c:f>
              <c:numCache>
                <c:formatCode>0.0%</c:formatCode>
                <c:ptCount val="41"/>
                <c:pt idx="0">
                  <c:v>8.7573160184500676E-2</c:v>
                </c:pt>
                <c:pt idx="1">
                  <c:v>7.0424863194841203E-2</c:v>
                </c:pt>
                <c:pt idx="2">
                  <c:v>6.2807590588915385E-2</c:v>
                </c:pt>
                <c:pt idx="3">
                  <c:v>6.4296968062639515E-2</c:v>
                </c:pt>
                <c:pt idx="4">
                  <c:v>8.1440508551239077E-2</c:v>
                </c:pt>
                <c:pt idx="5">
                  <c:v>9.3666199652446602E-2</c:v>
                </c:pt>
                <c:pt idx="6">
                  <c:v>0.10509064958646896</c:v>
                </c:pt>
                <c:pt idx="7">
                  <c:v>0.10521148656043566</c:v>
                </c:pt>
                <c:pt idx="8">
                  <c:v>0.10828557616944212</c:v>
                </c:pt>
                <c:pt idx="9">
                  <c:v>0.12819785544827234</c:v>
                </c:pt>
                <c:pt idx="10">
                  <c:v>0.11767006253725798</c:v>
                </c:pt>
                <c:pt idx="11">
                  <c:v>9.9157117811319306E-2</c:v>
                </c:pt>
                <c:pt idx="12">
                  <c:v>7.8913838661429203E-2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6.8143081594650656E-2</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ysClr val="windowText" lastClr="000000"/>
              </a:solidFill>
            </a:ln>
          </c:spPr>
          <c:marker>
            <c:symbol val="none"/>
          </c:marker>
          <c:cat>
            <c:strRef>
              <c:f>'חוב משקי בית - תרשים'!$B$1:$AP$1</c:f>
              <c:strCache>
                <c:ptCount val="41"/>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strCache>
            </c:strRef>
          </c:cat>
          <c:val>
            <c:numRef>
              <c:f>'חוב משקי בית - תרשים'!$B$4:$AP$4</c:f>
              <c:numCache>
                <c:formatCode>0.0%</c:formatCode>
                <c:ptCount val="41"/>
                <c:pt idx="0">
                  <c:v>8.398850152339854E-2</c:v>
                </c:pt>
                <c:pt idx="1">
                  <c:v>6.6847638404734067E-2</c:v>
                </c:pt>
                <c:pt idx="2">
                  <c:v>5.9960213804054252E-2</c:v>
                </c:pt>
                <c:pt idx="3">
                  <c:v>5.8201879963075909E-2</c:v>
                </c:pt>
                <c:pt idx="4">
                  <c:v>8.0842792592760393E-2</c:v>
                </c:pt>
                <c:pt idx="5">
                  <c:v>9.5911389435826777E-2</c:v>
                </c:pt>
                <c:pt idx="6">
                  <c:v>0.10560693506451924</c:v>
                </c:pt>
                <c:pt idx="7">
                  <c:v>0.10006946428680896</c:v>
                </c:pt>
                <c:pt idx="8">
                  <c:v>9.2458519317161869E-2</c:v>
                </c:pt>
                <c:pt idx="9">
                  <c:v>0.10090421227484225</c:v>
                </c:pt>
                <c:pt idx="10">
                  <c:v>9.4422367825872877E-2</c:v>
                </c:pt>
                <c:pt idx="11">
                  <c:v>8.2345009091789656E-2</c:v>
                </c:pt>
                <c:pt idx="12">
                  <c:v>7.1286466113829938E-2</c:v>
                </c:pt>
                <c:pt idx="13">
                  <c:v>6.5774701858513085E-2</c:v>
                </c:pt>
                <c:pt idx="14">
                  <c:v>5.2000654624620335E-2</c:v>
                </c:pt>
                <c:pt idx="15">
                  <c:v>5.6285988778803642E-2</c:v>
                </c:pt>
                <c:pt idx="16">
                  <c:v>5.9923633686838951E-2</c:v>
                </c:pt>
                <c:pt idx="17">
                  <c:v>6.0513588647533423E-2</c:v>
                </c:pt>
                <c:pt idx="18">
                  <c:v>6.5016869202893623E-2</c:v>
                </c:pt>
                <c:pt idx="19">
                  <c:v>6.4218022685365916E-2</c:v>
                </c:pt>
                <c:pt idx="20">
                  <c:v>7.178586917393015E-2</c:v>
                </c:pt>
                <c:pt idx="21">
                  <c:v>6.1244906787059517E-2</c:v>
                </c:pt>
                <c:pt idx="22">
                  <c:v>6.2777940586187464E-2</c:v>
                </c:pt>
                <c:pt idx="23">
                  <c:v>6.1705574851112388E-2</c:v>
                </c:pt>
                <c:pt idx="24">
                  <c:v>5.9057838908008753E-2</c:v>
                </c:pt>
                <c:pt idx="25">
                  <c:v>6.1142920588833638E-2</c:v>
                </c:pt>
                <c:pt idx="26">
                  <c:v>6.4350184050739445E-2</c:v>
                </c:pt>
                <c:pt idx="27">
                  <c:v>6.3125518731552477E-2</c:v>
                </c:pt>
                <c:pt idx="28">
                  <c:v>6.5414177584659727E-2</c:v>
                </c:pt>
                <c:pt idx="29">
                  <c:v>7.2580103214539893E-2</c:v>
                </c:pt>
                <c:pt idx="30">
                  <c:v>7.0218500896428226E-2</c:v>
                </c:pt>
                <c:pt idx="31">
                  <c:v>7.2889915763043156E-2</c:v>
                </c:pt>
                <c:pt idx="32">
                  <c:v>6.106624096940183E-2</c:v>
                </c:pt>
                <c:pt idx="33">
                  <c:v>6.2466716678166279E-2</c:v>
                </c:pt>
                <c:pt idx="34">
                  <c:v>5.7625563324428031E-2</c:v>
                </c:pt>
                <c:pt idx="35">
                  <c:v>4.4656876145934943E-2</c:v>
                </c:pt>
                <c:pt idx="36">
                  <c:v>5.1881331772076322E-2</c:v>
                </c:pt>
                <c:pt idx="37">
                  <c:v>4.6933611588562574E-2</c:v>
                </c:pt>
                <c:pt idx="38">
                  <c:v>4.5871702198054365E-2</c:v>
                </c:pt>
                <c:pt idx="39">
                  <c:v>4.5945740015585601E-2</c:v>
                </c:pt>
                <c:pt idx="40">
                  <c:v>4.8541933767872081E-2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max val="0.14000000000000001"/>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12700">
          <a:solidFill>
            <a:srgbClr val="808080"/>
          </a:solidFill>
          <a:prstDash val="solid"/>
        </a:ln>
      </c:spPr>
    </c:plotArea>
    <c:legend>
      <c:legendPos val="r"/>
      <c:layout>
        <c:manualLayout>
          <c:xMode val="edge"/>
          <c:yMode val="edge"/>
          <c:x val="0.16184264132889936"/>
          <c:y val="0.91249198688873567"/>
          <c:w val="0.65449197899184719"/>
          <c:h val="6.862803439892593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0.60482</cdr:x>
      <cdr:y>0.85712</cdr:y>
    </cdr:from>
    <cdr:to>
      <cdr:x>0.99064</cdr:x>
      <cdr:y>0.96789</cdr:y>
    </cdr:to>
    <cdr:sp macro="" textlink="">
      <cdr:nvSpPr>
        <cdr:cNvPr id="4" name="TextBox 7"/>
        <cdr:cNvSpPr txBox="1"/>
      </cdr:nvSpPr>
      <cdr:spPr>
        <a:xfrm xmlns:a="http://schemas.openxmlformats.org/drawingml/2006/main">
          <a:off x="3002321" y="2600557"/>
          <a:ext cx="191520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136</xdr:col>
      <xdr:colOff>417017</xdr:colOff>
      <xdr:row>15</xdr:row>
      <xdr:rowOff>130468</xdr:rowOff>
    </xdr:from>
    <xdr:to>
      <xdr:col>149</xdr:col>
      <xdr:colOff>421780</xdr:colOff>
      <xdr:row>48</xdr:row>
      <xdr:rowOff>115813</xdr:rowOff>
    </xdr:to>
    <xdr:graphicFrame macro="">
      <xdr:nvGraphicFramePr>
        <xdr:cNvPr id="3"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27</xdr:row>
      <xdr:rowOff>99138</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809624</xdr:colOff>
      <xdr:row>5</xdr:row>
      <xdr:rowOff>95250</xdr:rowOff>
    </xdr:from>
    <xdr:to>
      <xdr:col>12</xdr:col>
      <xdr:colOff>638175</xdr:colOff>
      <xdr:row>28</xdr:row>
      <xdr:rowOff>66675</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2:N17" totalsRowShown="0" headerRowDxfId="364" dataDxfId="362" headerRowBorderDxfId="363" tableBorderDxfId="361" dataCellStyle="Percent">
  <tableColumns count="13">
    <tableColumn id="1" name="אפיקי הגיוס" dataDxfId="360"/>
    <tableColumn id="2" name="אומדן שינוי כמותי, במהלך 2016" dataDxfId="359" dataCellStyle="Comma"/>
    <tableColumn id="3" name="אומדן שינוי כמותי, במהלך 2017" dataDxfId="358" dataCellStyle="Comma"/>
    <tableColumn id="4" name="אומדן שינוי כמותי, 2018" dataDxfId="357" dataCellStyle="Comma"/>
    <tableColumn id="5" name="אומדן שינוי כמותי, במהלך Q2/2018" dataDxfId="356" dataCellStyle="Comma"/>
    <tableColumn id="6" name="אומדן שינוי כמותי, במהלך Q3/2018" dataDxfId="355" dataCellStyle="Comma"/>
    <tableColumn id="7" name="אומדן שינוי כמותי, במהלך Q4/2018" dataDxfId="354" dataCellStyle="Comma"/>
    <tableColumn id="8" name="אומדן שינוי כמותי, במהלך 2016, %" dataDxfId="353" dataCellStyle="Percent"/>
    <tableColumn id="9" name="אומדן שינוי כמותי, במהלך 2017, %" dataDxfId="352" dataCellStyle="Percent"/>
    <tableColumn id="10" name="אומדן שינוי כמותי, 2018, %" dataDxfId="351" dataCellStyle="Percent"/>
    <tableColumn id="11" name="אומדן שינוי כמותי, במהלך Q2/2018, %" dataDxfId="350" dataCellStyle="Percent"/>
    <tableColumn id="12" name="אומדן שינוי כמותי, במהלך Q3/2018, %" dataDxfId="349" dataCellStyle="Percent"/>
    <tableColumn id="13" name="אומדן שינוי כמותי, במהלך Q4/2018, %" dataDxfId="348"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9" totalsRowShown="0" headerRowDxfId="347" dataDxfId="346" tableBorderDxfId="345" dataCellStyle="Comma">
  <tableColumns count="13">
    <tableColumn id="1" name="אפיקי הגיוס" dataDxfId="344"/>
    <tableColumn id="2" name="יתרה, 31/12/2016" dataDxfId="343" dataCellStyle="Comma"/>
    <tableColumn id="3" name="יתרה, 31/12/2017" dataDxfId="342" dataCellStyle="Comma"/>
    <tableColumn id="4" name="יתרה, 31/12/2018" dataDxfId="341" dataCellStyle="Comma"/>
    <tableColumn id="5" name="יתרה,  30/06/2018" dataDxfId="340" dataCellStyle="Comma"/>
    <tableColumn id="6" name="יתרה,  30/09/2018" dataDxfId="339" dataCellStyle="Comma"/>
    <tableColumn id="7" name="יתרה,  31/12/2018 " dataDxfId="338" dataCellStyle="Comma"/>
    <tableColumn id="8" name="שינוי ביתרה, 2016, %" dataDxfId="337" dataCellStyle="Percent"/>
    <tableColumn id="9" name="שינוי ביתרה, 2017, %" dataDxfId="336" dataCellStyle="Percent"/>
    <tableColumn id="10" name="שינוי ביתרה, 2018, %" dataDxfId="335" dataCellStyle="Percent"/>
    <tableColumn id="11" name="שינוי ביתרה, Q2/2018, %" dataDxfId="334" dataCellStyle="Percent"/>
    <tableColumn id="12" name="שינוי ביתרה, Q3/2018, %" dataDxfId="333" dataCellStyle="Percent"/>
    <tableColumn id="13" name="שינוי ביתרה, Q4/2018, %" dataDxfId="332"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331" dataDxfId="330" tableBorderDxfId="329">
  <tableColumns count="8">
    <tableColumn id="1" name="31/12/2018" dataDxfId="328"/>
    <tableColumn id="2" name="צמוד מדד, מיליארדי ש&quot;ח" dataDxfId="327" dataCellStyle="Comma"/>
    <tableColumn id="3" name="מט&quot;ח, מיליארדי ש&quot;ח" dataDxfId="326" dataCellStyle="Comma"/>
    <tableColumn id="4" name="לא צמוד, מיליארדי ש&quot;ח" dataDxfId="325" dataCellStyle="Comma"/>
    <tableColumn id="5" name="סה&quot;כ, מיליארדי ש&quot;ח" dataDxfId="324" dataCellStyle="Percent"/>
    <tableColumn id="6" name="צמוד מדד, %" dataDxfId="323" dataCellStyle="Percent"/>
    <tableColumn id="7" name="מט&quot;ח, %" dataDxfId="322" dataCellStyle="Percent"/>
    <tableColumn id="8" name="לא צמוד, %" dataDxfId="321"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V7" totalsRowShown="0" headerRowDxfId="28" dataDxfId="27" tableBorderDxfId="26" headerRowCellStyle="Normal 5" dataCellStyle="Normal 5">
  <tableColumns count="22">
    <tableColumn id="1" name="מיליארדי ₪" dataDxfId="25" dataCellStyle="Normal 5"/>
    <tableColumn id="2" name="NIS billion" dataDxfId="24" dataCellStyle="Normal 5"/>
    <tableColumn id="3" name="Q1/2014" dataDxfId="23" dataCellStyle="Normal 5"/>
    <tableColumn id="4" name="Q2/2014" dataDxfId="22" dataCellStyle="Normal 5"/>
    <tableColumn id="5" name="Q3/2014" dataDxfId="21" dataCellStyle="Normal 5"/>
    <tableColumn id="6" name="Q4/2014" dataDxfId="20" dataCellStyle="Normal 5"/>
    <tableColumn id="7" name="Q1/2015" dataDxfId="19" dataCellStyle="Normal 5"/>
    <tableColumn id="8" name="Q2/2015" dataDxfId="18" dataCellStyle="Normal 5"/>
    <tableColumn id="9" name="Q3/2015" dataDxfId="17" dataCellStyle="Normal 5"/>
    <tableColumn id="10" name="Q4/2015" dataDxfId="16" dataCellStyle="Normal 5"/>
    <tableColumn id="11" name="Q1/2016" dataDxfId="15" dataCellStyle="Normal 5"/>
    <tableColumn id="12" name="Q2/2016" dataDxfId="14" dataCellStyle="Normal 5"/>
    <tableColumn id="13" name="Q3/2016" dataDxfId="13" dataCellStyle="Normal 5"/>
    <tableColumn id="14" name="Q4/2016" dataDxfId="12" dataCellStyle="Normal 5"/>
    <tableColumn id="15" name="Q1/2017" dataDxfId="11" dataCellStyle="Normal 5"/>
    <tableColumn id="16" name="Q2/2017" dataDxfId="10" dataCellStyle="Normal 5"/>
    <tableColumn id="17" name="Q3/2017" dataDxfId="9" dataCellStyle="Normal 5"/>
    <tableColumn id="18" name="Q4/2017" dataDxfId="8" dataCellStyle="Normal 5"/>
    <tableColumn id="19" name="Q1/2018" dataDxfId="7" dataCellStyle="Normal 5"/>
    <tableColumn id="20" name="Q2/2018" dataDxfId="6" dataCellStyle="Normal 5"/>
    <tableColumn id="21" name="Q3/2018" dataDxfId="5" dataCellStyle="Normal 5"/>
    <tableColumn id="23" name="Q4/2018" dataDxfId="2"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19" totalsRowShown="0" headerRowDxfId="320" dataDxfId="318" headerRowBorderDxfId="319" tableBorderDxfId="317">
  <tableColumns count="10">
    <tableColumn id="1" name="החוב של משקי הבית" dataDxfId="316"/>
    <tableColumn id="4" name="יתרה, 31/12/2014" dataDxfId="315"/>
    <tableColumn id="5" name="יתרה, 31/12/2015" dataDxfId="314"/>
    <tableColumn id="6" name="יתרה, 31/12/2016" dataDxfId="313"/>
    <tableColumn id="7" name="יתרה, 31/12/2017" dataDxfId="312"/>
    <tableColumn id="8" name="יתרה,  30/06/2018" dataDxfId="311"/>
    <tableColumn id="9" name="יתרה,  30/09/2018" dataDxfId="310"/>
    <tableColumn id="10" name="יתרה,  31/12/2018" dataDxfId="309"/>
    <tableColumn id="11" name="שיעור השינוי מתחילת השנה" dataDxfId="308" dataCellStyle="Percent"/>
    <tableColumn id="12" name="שיעור השינוי ברביע האחרון2" dataDxfId="307"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ER13" totalsRowShown="0" headerRowDxfId="306" dataDxfId="305">
  <tableColumns count="148">
    <tableColumn id="1" name="מיליוני ₪, סופי חודש" dataDxfId="304"/>
    <tableColumn id="2" name="New mortgage volume" dataDxfId="303"/>
    <tableColumn id="3" name="12-2006" dataDxfId="302"/>
    <tableColumn id="4" name="01-2007" dataDxfId="301"/>
    <tableColumn id="5" name="02-2007" dataDxfId="300"/>
    <tableColumn id="6" name="03-2007" dataDxfId="299"/>
    <tableColumn id="7" name="04-2007" dataDxfId="298"/>
    <tableColumn id="8" name="05-2007" dataDxfId="297"/>
    <tableColumn id="9" name="06-2007" dataDxfId="296"/>
    <tableColumn id="10" name="07-2007" dataDxfId="295"/>
    <tableColumn id="11" name="08-2007" dataDxfId="294"/>
    <tableColumn id="12" name="09-2007" dataDxfId="293"/>
    <tableColumn id="13" name="10-2007" dataDxfId="292"/>
    <tableColumn id="14" name="11-2007" dataDxfId="291"/>
    <tableColumn id="15" name="12-2007" dataDxfId="290"/>
    <tableColumn id="16" name="01-2008" dataDxfId="289"/>
    <tableColumn id="17" name="02-2008" dataDxfId="288"/>
    <tableColumn id="18" name="03-2008" dataDxfId="287"/>
    <tableColumn id="19" name="04-2008" dataDxfId="286"/>
    <tableColumn id="20" name="05-2008" dataDxfId="285"/>
    <tableColumn id="21" name="06-2008" dataDxfId="284"/>
    <tableColumn id="22" name="07-2008" dataDxfId="283"/>
    <tableColumn id="23" name="08-2008" dataDxfId="282"/>
    <tableColumn id="24" name="09-2008" dataDxfId="281"/>
    <tableColumn id="25" name="10-2008" dataDxfId="280"/>
    <tableColumn id="26" name="11-2008" dataDxfId="279"/>
    <tableColumn id="27" name="12-2008" dataDxfId="278"/>
    <tableColumn id="28" name="01-2009" dataDxfId="277"/>
    <tableColumn id="29" name="02-2009" dataDxfId="276"/>
    <tableColumn id="30" name="03-2009" dataDxfId="275"/>
    <tableColumn id="31" name="04-2009" dataDxfId="274"/>
    <tableColumn id="32" name="05-2009" dataDxfId="273"/>
    <tableColumn id="33" name="06-2009" dataDxfId="272"/>
    <tableColumn id="34" name="07-2009" dataDxfId="271"/>
    <tableColumn id="35" name="08-2009" dataDxfId="270"/>
    <tableColumn id="36" name="09-2009" dataDxfId="269"/>
    <tableColumn id="37" name="10-2009" dataDxfId="268"/>
    <tableColumn id="38" name="11-2009" dataDxfId="267"/>
    <tableColumn id="39" name="12-2009" dataDxfId="266"/>
    <tableColumn id="40" name="01-2010" dataDxfId="265"/>
    <tableColumn id="41" name="02-2010" dataDxfId="264"/>
    <tableColumn id="42" name="03-2010" dataDxfId="263"/>
    <tableColumn id="43" name="04-2010" dataDxfId="262"/>
    <tableColumn id="44" name="05-2010" dataDxfId="261"/>
    <tableColumn id="45" name="06-2010" dataDxfId="260"/>
    <tableColumn id="46" name="07-2010" dataDxfId="259"/>
    <tableColumn id="47" name="08-2010" dataDxfId="258"/>
    <tableColumn id="48" name="09-2010" dataDxfId="257"/>
    <tableColumn id="49" name="10-2010" dataDxfId="256"/>
    <tableColumn id="50" name="11-2010" dataDxfId="255"/>
    <tableColumn id="51" name="12-2010" dataDxfId="254"/>
    <tableColumn id="52" name="01-2011" dataDxfId="253"/>
    <tableColumn id="53" name="02-2011" dataDxfId="252"/>
    <tableColumn id="54" name="03-2011" dataDxfId="251"/>
    <tableColumn id="55" name="04-2011" dataDxfId="250"/>
    <tableColumn id="56" name="05-2011" dataDxfId="249"/>
    <tableColumn id="57" name="06-2011" dataDxfId="248"/>
    <tableColumn id="58" name="07-2011" dataDxfId="247"/>
    <tableColumn id="59" name="08-2011" dataDxfId="246"/>
    <tableColumn id="60" name="09-2011" dataDxfId="245"/>
    <tableColumn id="61" name="10-2011" dataDxfId="244"/>
    <tableColumn id="62" name="11-2011" dataDxfId="243"/>
    <tableColumn id="63" name="12-2011" dataDxfId="242"/>
    <tableColumn id="64" name="01-2012" dataDxfId="241"/>
    <tableColumn id="65" name="02-2012" dataDxfId="240"/>
    <tableColumn id="66" name="03-2012" dataDxfId="239"/>
    <tableColumn id="67" name="04-2012" dataDxfId="238"/>
    <tableColumn id="68" name="05-2012" dataDxfId="237"/>
    <tableColumn id="69" name="06-2012" dataDxfId="236"/>
    <tableColumn id="70" name="07-2012" dataDxfId="235"/>
    <tableColumn id="71" name="08-2012" dataDxfId="234"/>
    <tableColumn id="72" name="09-2012" dataDxfId="233"/>
    <tableColumn id="73" name="10-2012" dataDxfId="232"/>
    <tableColumn id="74" name="11-2012" dataDxfId="231"/>
    <tableColumn id="75" name="12-2012" dataDxfId="230"/>
    <tableColumn id="76" name="01-2013" dataDxfId="229"/>
    <tableColumn id="77" name="02-2013" dataDxfId="228"/>
    <tableColumn id="78" name="03-2013" dataDxfId="227"/>
    <tableColumn id="79" name="04-2013" dataDxfId="226"/>
    <tableColumn id="80" name="05-2013" dataDxfId="225"/>
    <tableColumn id="81" name="06-2013" dataDxfId="224"/>
    <tableColumn id="82" name="07-2013" dataDxfId="223"/>
    <tableColumn id="83" name="08-2013" dataDxfId="222"/>
    <tableColumn id="84" name="09-2013" dataDxfId="221"/>
    <tableColumn id="85" name="10-2013" dataDxfId="220"/>
    <tableColumn id="86" name="11-2013" dataDxfId="219"/>
    <tableColumn id="87" name="12-2013" dataDxfId="218"/>
    <tableColumn id="88" name="01-2014" dataDxfId="217"/>
    <tableColumn id="89" name="02-2014" dataDxfId="216"/>
    <tableColumn id="90" name="03-2014" dataDxfId="215"/>
    <tableColumn id="91" name="04-2014" dataDxfId="214"/>
    <tableColumn id="92" name="05-2014" dataDxfId="213"/>
    <tableColumn id="93" name="06-2014" dataDxfId="212"/>
    <tableColumn id="94" name="07-2014" dataDxfId="211"/>
    <tableColumn id="95" name="08-2014" dataDxfId="210"/>
    <tableColumn id="96" name="09-2014" dataDxfId="209"/>
    <tableColumn id="97" name="10-2014" dataDxfId="208"/>
    <tableColumn id="98" name="11-2014" dataDxfId="207"/>
    <tableColumn id="99" name="12-2014" dataDxfId="206"/>
    <tableColumn id="100" name="01-2015" dataDxfId="205"/>
    <tableColumn id="101" name="02-2015" dataDxfId="204"/>
    <tableColumn id="102" name="03-2015" dataDxfId="203"/>
    <tableColumn id="103" name="04-2015" dataDxfId="202"/>
    <tableColumn id="104" name="05-2015" dataDxfId="201"/>
    <tableColumn id="105" name="06-2015" dataDxfId="200"/>
    <tableColumn id="106" name="07-2015" dataDxfId="199"/>
    <tableColumn id="107" name="08-2015" dataDxfId="198"/>
    <tableColumn id="108" name="09-2015" dataDxfId="197"/>
    <tableColumn id="109" name="10-2015" dataDxfId="196"/>
    <tableColumn id="110" name="11-2015" dataDxfId="195"/>
    <tableColumn id="111" name="12-2015" dataDxfId="194"/>
    <tableColumn id="112" name="01-2016" dataDxfId="193"/>
    <tableColumn id="113" name="02-2016" dataDxfId="192"/>
    <tableColumn id="114" name="03-2016" dataDxfId="191"/>
    <tableColumn id="115" name="04-2016" dataDxfId="190"/>
    <tableColumn id="116" name="05-2016" dataDxfId="189"/>
    <tableColumn id="117" name="06-2016" dataDxfId="188"/>
    <tableColumn id="118" name="07-2016" dataDxfId="187"/>
    <tableColumn id="119" name="08-2016" dataDxfId="186"/>
    <tableColumn id="120" name="09-2016" dataDxfId="185"/>
    <tableColumn id="121" name="10-2016" dataDxfId="184"/>
    <tableColumn id="122" name="11-2016" dataDxfId="183"/>
    <tableColumn id="123" name="12-2016" dataDxfId="182"/>
    <tableColumn id="124" name="01-2017" dataDxfId="181"/>
    <tableColumn id="125" name="02-2017" dataDxfId="180"/>
    <tableColumn id="126" name="03-2017" dataDxfId="179"/>
    <tableColumn id="127" name="04-2017" dataDxfId="178"/>
    <tableColumn id="128" name="05-2017" dataDxfId="177"/>
    <tableColumn id="129" name="06-2017" dataDxfId="176"/>
    <tableColumn id="130" name="07-2017" dataDxfId="175"/>
    <tableColumn id="131" name="08-2017" dataDxfId="174"/>
    <tableColumn id="132" name="09-2017" dataDxfId="173"/>
    <tableColumn id="133" name="10-2017" dataDxfId="172"/>
    <tableColumn id="134" name="11-2017" dataDxfId="171"/>
    <tableColumn id="135" name="12-2017" dataDxfId="170"/>
    <tableColumn id="136" name="01-2018" dataDxfId="169"/>
    <tableColumn id="137" name="02-2018" dataDxfId="168"/>
    <tableColumn id="138" name="03-2018" dataDxfId="167"/>
    <tableColumn id="139" name="04-2018" dataDxfId="166"/>
    <tableColumn id="140" name="05-2018" dataDxfId="165"/>
    <tableColumn id="141" name="06-2018" dataDxfId="164"/>
    <tableColumn id="142" name="07-2018" dataDxfId="163"/>
    <tableColumn id="143" name="08-2018" dataDxfId="162"/>
    <tableColumn id="144" name="09-2018" dataDxfId="161"/>
    <tableColumn id="145" name="10-2018" dataDxfId="160"/>
    <tableColumn id="146" name="11-2018" dataDxfId="34"/>
    <tableColumn id="147" name="12-2018" dataDxfId="33"/>
    <tableColumn id="148" name="01-2019" dataDxfId="32"/>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B99" totalsRowShown="0" headerRowDxfId="159" dataDxfId="158">
  <tableColumns count="2">
    <tableColumn id="1" name="חודש" dataDxfId="157"/>
    <tableColumn id="2" name="המרווח בין אג&quot;ח חברות צמוד (תל בונד 60) לאג&quot;ח ממשלתי צמוד " dataDxfId="156"/>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AX4" totalsRowShown="0" headerRowDxfId="155" dataDxfId="153" headerRowBorderDxfId="154" tableBorderDxfId="152" dataCellStyle="Percent">
  <tableColumns count="50">
    <tableColumn id="1" name="הנתון באנגלית" dataDxfId="151" dataCellStyle="Percent"/>
    <tableColumn id="2" name="הנתון" dataDxfId="150"/>
    <tableColumn id="3" name="03-2007" dataDxfId="149" dataCellStyle="Percent"/>
    <tableColumn id="4" name="06-2007" dataDxfId="148" dataCellStyle="Percent"/>
    <tableColumn id="5" name="09-2007" dataDxfId="147" dataCellStyle="Percent"/>
    <tableColumn id="6" name="12-2007" dataDxfId="146" dataCellStyle="Percent"/>
    <tableColumn id="7" name="03-2008" dataDxfId="145" dataCellStyle="Percent"/>
    <tableColumn id="8" name="06-2008" dataDxfId="144" dataCellStyle="Percent"/>
    <tableColumn id="9" name="09-2008" dataDxfId="143" dataCellStyle="Percent"/>
    <tableColumn id="10" name="12-2008" dataDxfId="142" dataCellStyle="Percent"/>
    <tableColumn id="11" name="03-2009" dataDxfId="141" dataCellStyle="Percent"/>
    <tableColumn id="12" name="06-2009" dataDxfId="140" dataCellStyle="Percent"/>
    <tableColumn id="13" name="09-2009" dataDxfId="139" dataCellStyle="Percent"/>
    <tableColumn id="14" name="12-2009" dataDxfId="138" dataCellStyle="Percent"/>
    <tableColumn id="15" name="03-2010" dataDxfId="137" dataCellStyle="Percent"/>
    <tableColumn id="16" name="06-2010" dataDxfId="136" dataCellStyle="Percent"/>
    <tableColumn id="17" name="09-2010" dataDxfId="135" dataCellStyle="Percent"/>
    <tableColumn id="18" name="12-2010" dataDxfId="134" dataCellStyle="Percent"/>
    <tableColumn id="19" name="03-2011" dataDxfId="133" dataCellStyle="Percent"/>
    <tableColumn id="20" name="06-2011" dataDxfId="132" dataCellStyle="Percent"/>
    <tableColumn id="21" name="09-2011" dataDxfId="131" dataCellStyle="Percent"/>
    <tableColumn id="22" name="12-2011" dataDxfId="130" dataCellStyle="Percent"/>
    <tableColumn id="23" name="03-2012" dataDxfId="129" dataCellStyle="Percent"/>
    <tableColumn id="24" name="06-2012" dataDxfId="128" dataCellStyle="Percent"/>
    <tableColumn id="25" name="09-2012" dataDxfId="127" dataCellStyle="Percent"/>
    <tableColumn id="26" name="12-2012" dataDxfId="126" dataCellStyle="Percent"/>
    <tableColumn id="27" name="03-2013" dataDxfId="125" dataCellStyle="Percent"/>
    <tableColumn id="28" name="06-2013" dataDxfId="124" dataCellStyle="Percent"/>
    <tableColumn id="29" name="09-2013" dataDxfId="123" dataCellStyle="Percent"/>
    <tableColumn id="30" name="12-2013" dataDxfId="122" dataCellStyle="Percent"/>
    <tableColumn id="31" name="03-2014" dataDxfId="121" dataCellStyle="Percent"/>
    <tableColumn id="32" name="06-2014" dataDxfId="120" dataCellStyle="Percent"/>
    <tableColumn id="33" name="09-2014" dataDxfId="119" dataCellStyle="Percent"/>
    <tableColumn id="34" name="12-2014" dataDxfId="118" dataCellStyle="Percent"/>
    <tableColumn id="35" name="03-2015" dataDxfId="117" dataCellStyle="Percent"/>
    <tableColumn id="36" name="06-2015" dataDxfId="116" dataCellStyle="Percent"/>
    <tableColumn id="37" name="09-2015" dataDxfId="115" dataCellStyle="Percent"/>
    <tableColumn id="38" name="12-2015" dataDxfId="114" dataCellStyle="Percent"/>
    <tableColumn id="39" name="03-2016" dataDxfId="113" dataCellStyle="Percent"/>
    <tableColumn id="40" name="06-2016" dataDxfId="112" dataCellStyle="Percent"/>
    <tableColumn id="41" name="09-2016" dataDxfId="111" dataCellStyle="Percent"/>
    <tableColumn id="42" name="12-2016" dataDxfId="110" dataCellStyle="Percent"/>
    <tableColumn id="43" name="03-2017" dataDxfId="109" dataCellStyle="Percent"/>
    <tableColumn id="44" name="06-2017" dataDxfId="108" dataCellStyle="Percent"/>
    <tableColumn id="45" name="09-2017" dataDxfId="107" dataCellStyle="Percent"/>
    <tableColumn id="46" name="12-2017" dataDxfId="106" dataCellStyle="Percent"/>
    <tableColumn id="47" name="03-2018" dataDxfId="105" dataCellStyle="Percent"/>
    <tableColumn id="48" name="06-2018" dataDxfId="104" dataCellStyle="Percent"/>
    <tableColumn id="49" name="09-2018" dataDxfId="103" dataCellStyle="Percent"/>
    <tableColumn id="50" name="12-2018" dataDxfId="31"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Z6" totalsRowShown="0" headerRowDxfId="102" headerRowCellStyle="Normal 3" dataCellStyle="Normal 3">
  <tableColumns count="26">
    <tableColumn id="1" name=" " dataCellStyle="Normal 3"/>
    <tableColumn id="2" name="Q4/2012" dataDxfId="101" dataCellStyle="Normal 3"/>
    <tableColumn id="3" name="Q1/2013" dataDxfId="100" dataCellStyle="Normal 3"/>
    <tableColumn id="4" name="Q2/2013" dataDxfId="99" dataCellStyle="Normal 3"/>
    <tableColumn id="5" name="Q3/2013" dataDxfId="98" dataCellStyle="Normal 3"/>
    <tableColumn id="6" name="Q4/2013" dataDxfId="97" dataCellStyle="Normal 3"/>
    <tableColumn id="7" name="Q1/2014" dataDxfId="96" dataCellStyle="Normal 3"/>
    <tableColumn id="8" name="Q2/2014" dataDxfId="95" dataCellStyle="Normal 3"/>
    <tableColumn id="9" name="Q3/2014" dataDxfId="94" dataCellStyle="Normal 3"/>
    <tableColumn id="10" name="Q4/2014" dataDxfId="93" dataCellStyle="Normal 3"/>
    <tableColumn id="11" name="Q1/2015" dataDxfId="92" dataCellStyle="Normal 3"/>
    <tableColumn id="12" name="Q2/2015" dataDxfId="91" dataCellStyle="Normal 3"/>
    <tableColumn id="13" name="Q3/2015" dataDxfId="90" dataCellStyle="Normal 3"/>
    <tableColumn id="14" name="Q4/2015" dataDxfId="89" dataCellStyle="Normal 3"/>
    <tableColumn id="15" name="Q1/2016" dataDxfId="88" dataCellStyle="Normal 3"/>
    <tableColumn id="16" name="Q2/2016" dataDxfId="87" dataCellStyle="Normal 3"/>
    <tableColumn id="17" name="Q3/2016" dataDxfId="86" dataCellStyle="Normal 3"/>
    <tableColumn id="18" name="Q4/2016" dataDxfId="85" dataCellStyle="Normal 3"/>
    <tableColumn id="19" name="Q1/2017" dataDxfId="84" dataCellStyle="Normal 3"/>
    <tableColumn id="20" name="Q2/2017" dataDxfId="83" dataCellStyle="Normal 3"/>
    <tableColumn id="22" name="Q3/2017" dataDxfId="82" dataCellStyle="Normal 3"/>
    <tableColumn id="21" name="Q4/2017" dataDxfId="81" dataCellStyle="Normal 3"/>
    <tableColumn id="23" name="Q1/2018" dataDxfId="80" dataCellStyle="Normal 3"/>
    <tableColumn id="24" name="Q2/2018" dataDxfId="79" dataCellStyle="Normal 3"/>
    <tableColumn id="25" name="Q3/2018" dataDxfId="78" dataCellStyle="Normal 3"/>
    <tableColumn id="26" name="Q4/2018" dataDxfId="30"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AP4" totalsRowShown="0" headerRowDxfId="77" dataDxfId="76" headerRowCellStyle="Normal 4" dataCellStyle="Percent 3">
  <tableColumns count="42">
    <tableColumn id="1" name=" " dataDxfId="75" dataCellStyle="Normal 4"/>
    <tableColumn id="2" name="12-2008" dataDxfId="74" dataCellStyle="Percent 3"/>
    <tableColumn id="3" name="03-2009" dataDxfId="73" dataCellStyle="Percent 3"/>
    <tableColumn id="4" name="06-2009" dataDxfId="72" dataCellStyle="Percent 3"/>
    <tableColumn id="5" name="09-2009" dataDxfId="71" dataCellStyle="Percent 3"/>
    <tableColumn id="6" name="12-2009" dataDxfId="70" dataCellStyle="Percent 3"/>
    <tableColumn id="7" name="03-2010" dataDxfId="69" dataCellStyle="Percent 3"/>
    <tableColumn id="8" name="06-2010" dataDxfId="68" dataCellStyle="Percent 3"/>
    <tableColumn id="9" name="09-2010" dataDxfId="67" dataCellStyle="Percent 3"/>
    <tableColumn id="10" name="12-2010" dataDxfId="66" dataCellStyle="Percent 3"/>
    <tableColumn id="11" name="03-2011" dataDxfId="65" dataCellStyle="Percent 3"/>
    <tableColumn id="12" name="06-2011" dataDxfId="64" dataCellStyle="Percent 3"/>
    <tableColumn id="13" name="09-2011" dataDxfId="63" dataCellStyle="Percent 3"/>
    <tableColumn id="14" name="12-2011" dataDxfId="62" dataCellStyle="Percent 3"/>
    <tableColumn id="15" name="03-2012" dataDxfId="61" dataCellStyle="Percent 3"/>
    <tableColumn id="16" name="06-2012" dataDxfId="60" dataCellStyle="Percent 3"/>
    <tableColumn id="17" name="09-2012" dataDxfId="59" dataCellStyle="Percent 3"/>
    <tableColumn id="18" name="12-2012" dataDxfId="58" dataCellStyle="Percent 3"/>
    <tableColumn id="19" name="03-2013" dataDxfId="57" dataCellStyle="Percent 3"/>
    <tableColumn id="20" name="06-2013" dataDxfId="56" dataCellStyle="Percent 3"/>
    <tableColumn id="21" name="09-2013" dataDxfId="55" dataCellStyle="Percent 3"/>
    <tableColumn id="22" name="12-2013" dataDxfId="54" dataCellStyle="Percent 3"/>
    <tableColumn id="23" name="03-2014" dataDxfId="53" dataCellStyle="Percent 3"/>
    <tableColumn id="24" name="06-2014" dataDxfId="52" dataCellStyle="Percent 3"/>
    <tableColumn id="25" name="09-2014" dataDxfId="51" dataCellStyle="Percent 3"/>
    <tableColumn id="26" name="12-2014" dataDxfId="50" dataCellStyle="Percent 3"/>
    <tableColumn id="27" name="03-2015" dataDxfId="49" dataCellStyle="Percent 3"/>
    <tableColumn id="28" name="06-2015" dataDxfId="48" dataCellStyle="Percent 3"/>
    <tableColumn id="29" name="09-2015" dataDxfId="47" dataCellStyle="Percent 3"/>
    <tableColumn id="30" name="12-2015" dataDxfId="46" dataCellStyle="Percent 3"/>
    <tableColumn id="31" name="03-2016" dataDxfId="45" dataCellStyle="Percent 3"/>
    <tableColumn id="32" name="06-2016" dataDxfId="44" dataCellStyle="Percent 3"/>
    <tableColumn id="33" name="09-2016" dataDxfId="43" dataCellStyle="Percent 3"/>
    <tableColumn id="34" name="12-2016" dataDxfId="42" dataCellStyle="Percent 3"/>
    <tableColumn id="35" name="03-2017" dataDxfId="41" dataCellStyle="Percent 3"/>
    <tableColumn id="36" name="06-2017" dataDxfId="40" dataCellStyle="Percent 3"/>
    <tableColumn id="37" name="09-2017" dataDxfId="39" dataCellStyle="Percent 3"/>
    <tableColumn id="38" name="12-2017" dataDxfId="38" dataCellStyle="Percent 3"/>
    <tableColumn id="39" name="03-2018" dataDxfId="37" dataCellStyle="Percent 3"/>
    <tableColumn id="40" name="06-2018" dataDxfId="36" dataCellStyle="Percent 3"/>
    <tableColumn id="41" name="09-2018" dataDxfId="35" dataCellStyle="Percent 3"/>
    <tableColumn id="42" name="12-2018" dataDxfId="29"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3"/>
  <sheetViews>
    <sheetView rightToLeft="1" zoomScale="85" zoomScaleNormal="85" zoomScaleSheetLayoutView="40" workbookViewId="0">
      <selection activeCell="C13" sqref="C13:N17"/>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32.25" thickBot="1" x14ac:dyDescent="0.3">
      <c r="B4" s="63" t="s">
        <v>44</v>
      </c>
      <c r="C4" s="91" t="s">
        <v>192</v>
      </c>
      <c r="D4" s="92" t="s">
        <v>245</v>
      </c>
      <c r="E4" s="93" t="s">
        <v>288</v>
      </c>
      <c r="F4" s="92" t="s">
        <v>260</v>
      </c>
      <c r="G4" s="92" t="s">
        <v>268</v>
      </c>
      <c r="H4" s="94" t="s">
        <v>289</v>
      </c>
      <c r="I4" s="95" t="s">
        <v>193</v>
      </c>
      <c r="J4" s="95" t="s">
        <v>246</v>
      </c>
      <c r="K4" s="95" t="s">
        <v>290</v>
      </c>
      <c r="L4" s="96" t="s">
        <v>257</v>
      </c>
      <c r="M4" s="96" t="s">
        <v>265</v>
      </c>
      <c r="N4" s="96" t="s">
        <v>291</v>
      </c>
      <c r="P4" s="12"/>
    </row>
    <row r="5" spans="2:16" ht="16.5" thickTop="1" x14ac:dyDescent="0.25">
      <c r="B5" s="62" t="s">
        <v>197</v>
      </c>
      <c r="C5" s="97">
        <v>395.61266258989383</v>
      </c>
      <c r="D5" s="98">
        <v>409.71479564989386</v>
      </c>
      <c r="E5" s="99">
        <v>437.27255082709172</v>
      </c>
      <c r="F5" s="98">
        <v>423.68612702334235</v>
      </c>
      <c r="G5" s="98">
        <v>434.37089954709171</v>
      </c>
      <c r="H5" s="100">
        <v>437.27255082709172</v>
      </c>
      <c r="I5" s="101">
        <v>1.7877373259556073E-2</v>
      </c>
      <c r="J5" s="102">
        <v>3.5646313663672657E-2</v>
      </c>
      <c r="K5" s="103">
        <v>6.7260825017279258E-2</v>
      </c>
      <c r="L5" s="102">
        <v>5.6058135621770422E-3</v>
      </c>
      <c r="M5" s="102">
        <v>2.5218603683855534E-2</v>
      </c>
      <c r="N5" s="102">
        <v>6.6801235603617393E-3</v>
      </c>
      <c r="O5" s="13"/>
    </row>
    <row r="6" spans="2:16" ht="15.75" x14ac:dyDescent="0.25">
      <c r="B6" s="63" t="s">
        <v>30</v>
      </c>
      <c r="C6" s="97">
        <v>173.06985009962537</v>
      </c>
      <c r="D6" s="98">
        <v>189.74664827385291</v>
      </c>
      <c r="E6" s="99">
        <v>204.34956054667484</v>
      </c>
      <c r="F6" s="98">
        <v>206.78807220160328</v>
      </c>
      <c r="G6" s="98">
        <v>204.34954469927987</v>
      </c>
      <c r="H6" s="100">
        <v>204.34956054667484</v>
      </c>
      <c r="I6" s="101">
        <v>0.12856793512279396</v>
      </c>
      <c r="J6" s="102">
        <v>9.6358771701875012E-2</v>
      </c>
      <c r="K6" s="104">
        <v>7.6960053870075207E-2</v>
      </c>
      <c r="L6" s="102">
        <v>3.4100638087298796E-2</v>
      </c>
      <c r="M6" s="102">
        <v>-1.1792399224777483E-2</v>
      </c>
      <c r="N6" s="102">
        <v>7.7550429411488153E-8</v>
      </c>
    </row>
    <row r="7" spans="2:16" ht="18.75" x14ac:dyDescent="0.25">
      <c r="B7" s="63" t="s">
        <v>34</v>
      </c>
      <c r="C7" s="97">
        <v>99.784895673941634</v>
      </c>
      <c r="D7" s="98">
        <v>106.72871287499927</v>
      </c>
      <c r="E7" s="99">
        <v>109.6155861695774</v>
      </c>
      <c r="F7" s="98">
        <v>110.77281376359319</v>
      </c>
      <c r="G7" s="98">
        <v>112.96366096634048</v>
      </c>
      <c r="H7" s="100">
        <v>109.6155861695774</v>
      </c>
      <c r="I7" s="101">
        <v>8.1523545122337948E-2</v>
      </c>
      <c r="J7" s="102">
        <v>6.9587858504631228E-2</v>
      </c>
      <c r="K7" s="104">
        <v>2.7048703360259108E-2</v>
      </c>
      <c r="L7" s="102">
        <v>6.0380569081137647E-3</v>
      </c>
      <c r="M7" s="102">
        <v>1.9777841947961283E-2</v>
      </c>
      <c r="N7" s="102">
        <v>-2.9638511784428667E-2</v>
      </c>
    </row>
    <row r="8" spans="2:16" ht="18.75" x14ac:dyDescent="0.25">
      <c r="B8" s="63" t="s">
        <v>35</v>
      </c>
      <c r="C8" s="97">
        <v>179.92613673</v>
      </c>
      <c r="D8" s="98">
        <v>154.887590539</v>
      </c>
      <c r="E8" s="99">
        <v>168.11857141599998</v>
      </c>
      <c r="F8" s="98">
        <v>165.42243110000001</v>
      </c>
      <c r="G8" s="98">
        <v>155.614012164</v>
      </c>
      <c r="H8" s="100">
        <v>168.11857141599998</v>
      </c>
      <c r="I8" s="101">
        <v>5.080859240819513E-2</v>
      </c>
      <c r="J8" s="102">
        <v>-0.13916013896620938</v>
      </c>
      <c r="K8" s="104">
        <v>8.5423117700759166E-2</v>
      </c>
      <c r="L8" s="102">
        <v>5.0471939444787228E-3</v>
      </c>
      <c r="M8" s="102">
        <v>-5.9293161578980125E-2</v>
      </c>
      <c r="N8" s="102">
        <v>8.03562550576844E-2</v>
      </c>
    </row>
    <row r="9" spans="2:16" ht="15.75" x14ac:dyDescent="0.25">
      <c r="B9" s="64" t="s">
        <v>12</v>
      </c>
      <c r="C9" s="105">
        <v>848.39354509346072</v>
      </c>
      <c r="D9" s="106">
        <v>861.07774733774602</v>
      </c>
      <c r="E9" s="107">
        <v>919.35626895934399</v>
      </c>
      <c r="F9" s="106">
        <v>906.66944408853885</v>
      </c>
      <c r="G9" s="106">
        <v>907.29811737671207</v>
      </c>
      <c r="H9" s="108">
        <v>919.35626895934399</v>
      </c>
      <c r="I9" s="109">
        <v>5.3241019629133524E-2</v>
      </c>
      <c r="J9" s="109">
        <v>1.4950847183647475E-2</v>
      </c>
      <c r="K9" s="110">
        <v>6.7680905471987574E-2</v>
      </c>
      <c r="L9" s="109">
        <v>1.191583077391023E-2</v>
      </c>
      <c r="M9" s="109">
        <v>6.9338753199654768E-4</v>
      </c>
      <c r="N9" s="109">
        <v>1.3290175909871804E-2</v>
      </c>
      <c r="O9" s="14"/>
    </row>
    <row r="10" spans="2:16" ht="15.75" x14ac:dyDescent="0.25">
      <c r="B10" s="89"/>
      <c r="C10" s="111"/>
      <c r="D10" s="111"/>
      <c r="E10" s="111"/>
      <c r="F10" s="57"/>
      <c r="G10" s="57"/>
      <c r="H10" s="57"/>
      <c r="I10" s="58"/>
      <c r="J10" s="58"/>
      <c r="K10" s="58"/>
      <c r="L10" s="58"/>
      <c r="M10" s="58"/>
      <c r="N10" s="59"/>
    </row>
    <row r="11" spans="2:16" ht="16.5" thickBot="1" x14ac:dyDescent="0.3">
      <c r="B11" s="66" t="s">
        <v>91</v>
      </c>
      <c r="C11" s="87"/>
      <c r="D11" s="87"/>
      <c r="E11" s="87"/>
      <c r="F11" s="87"/>
      <c r="G11" s="87"/>
      <c r="H11" s="87"/>
      <c r="I11" s="87"/>
      <c r="J11" s="87"/>
      <c r="K11" s="87"/>
      <c r="L11" s="87"/>
      <c r="M11" s="87"/>
      <c r="N11" s="88"/>
      <c r="O11" s="45"/>
      <c r="P11" s="15"/>
    </row>
    <row r="12" spans="2:16" ht="66.75" customHeight="1" thickBot="1" x14ac:dyDescent="0.3">
      <c r="B12" s="63" t="s">
        <v>44</v>
      </c>
      <c r="C12" s="112" t="s">
        <v>198</v>
      </c>
      <c r="D12" s="113" t="s">
        <v>251</v>
      </c>
      <c r="E12" s="114" t="s">
        <v>292</v>
      </c>
      <c r="F12" s="115" t="s">
        <v>258</v>
      </c>
      <c r="G12" s="116" t="s">
        <v>266</v>
      </c>
      <c r="H12" s="117" t="s">
        <v>293</v>
      </c>
      <c r="I12" s="112" t="s">
        <v>199</v>
      </c>
      <c r="J12" s="113" t="s">
        <v>252</v>
      </c>
      <c r="K12" s="114" t="s">
        <v>294</v>
      </c>
      <c r="L12" s="118" t="s">
        <v>259</v>
      </c>
      <c r="M12" s="118" t="s">
        <v>267</v>
      </c>
      <c r="N12" s="118" t="s">
        <v>295</v>
      </c>
      <c r="O12" s="16"/>
      <c r="P12" s="15"/>
    </row>
    <row r="13" spans="2:16" ht="15.75" x14ac:dyDescent="0.25">
      <c r="B13" s="62" t="str">
        <f>B5</f>
        <v>1. הלוואות מהבנקים</v>
      </c>
      <c r="C13" s="119">
        <v>8.5028974668568651</v>
      </c>
      <c r="D13" s="120">
        <v>17.790241708393118</v>
      </c>
      <c r="E13" s="120">
        <v>24.295175354827457</v>
      </c>
      <c r="F13" s="121">
        <v>0.72623983097557021</v>
      </c>
      <c r="G13" s="122">
        <v>10.862628280595469</v>
      </c>
      <c r="H13" s="123">
        <v>1.3493408072206501</v>
      </c>
      <c r="I13" s="124">
        <v>2.1877224257686574E-2</v>
      </c>
      <c r="J13" s="125">
        <v>4.4968837933367964E-2</v>
      </c>
      <c r="K13" s="126">
        <v>5.9297773994932738E-2</v>
      </c>
      <c r="L13" s="125">
        <v>1.7237075974149392E-3</v>
      </c>
      <c r="M13" s="125">
        <v>2.5638385558932896E-2</v>
      </c>
      <c r="N13" s="125">
        <v>3.1064254272732727E-3</v>
      </c>
      <c r="O13" s="13"/>
    </row>
    <row r="14" spans="2:16" ht="15.75" x14ac:dyDescent="0.25">
      <c r="B14" s="63" t="str">
        <f>B6</f>
        <v>2. אג"ח סחירות בישראל</v>
      </c>
      <c r="C14" s="127">
        <v>19.984134238818665</v>
      </c>
      <c r="D14" s="122">
        <v>17.14327388622398</v>
      </c>
      <c r="E14" s="122">
        <v>12.357721013454924</v>
      </c>
      <c r="F14" s="121">
        <v>5.3029758495701769</v>
      </c>
      <c r="G14" s="122">
        <v>-2.4141793881114619</v>
      </c>
      <c r="H14" s="123">
        <v>-0.75015425408276459</v>
      </c>
      <c r="I14" s="128">
        <v>0.13031416563969817</v>
      </c>
      <c r="J14" s="102">
        <v>9.9054074851025076E-2</v>
      </c>
      <c r="K14" s="104">
        <v>6.5127479857349443E-2</v>
      </c>
      <c r="L14" s="102">
        <v>2.6518989472737769E-2</v>
      </c>
      <c r="M14" s="102">
        <v>-1.1674654937339969E-2</v>
      </c>
      <c r="N14" s="102">
        <v>-3.6709367529381537E-3</v>
      </c>
    </row>
    <row r="15" spans="2:16" ht="18.75" x14ac:dyDescent="0.25">
      <c r="B15" s="63" t="s">
        <v>36</v>
      </c>
      <c r="C15" s="127">
        <v>6.6072478089085145</v>
      </c>
      <c r="D15" s="122">
        <v>6.2795971072848005</v>
      </c>
      <c r="E15" s="122">
        <v>1.1972735999821023</v>
      </c>
      <c r="F15" s="121">
        <v>-0.19943018463405959</v>
      </c>
      <c r="G15" s="129">
        <v>2.0917311958092046</v>
      </c>
      <c r="H15" s="130">
        <v>-3.6887304362669582</v>
      </c>
      <c r="I15" s="128">
        <v>7.1612983363158966E-2</v>
      </c>
      <c r="J15" s="102">
        <v>6.2931339105710846E-2</v>
      </c>
      <c r="K15" s="104">
        <v>1.1217914727261349E-2</v>
      </c>
      <c r="L15" s="102">
        <v>-1.8112237887742144E-3</v>
      </c>
      <c r="M15" s="102">
        <v>1.8883073605707009E-2</v>
      </c>
      <c r="N15" s="102">
        <v>-3.2654133238175419E-2</v>
      </c>
    </row>
    <row r="16" spans="2:16" ht="18.75" x14ac:dyDescent="0.25">
      <c r="B16" s="63" t="s">
        <v>35</v>
      </c>
      <c r="C16" s="127">
        <v>15.368285023499999</v>
      </c>
      <c r="D16" s="122">
        <v>-9.3213388750000021</v>
      </c>
      <c r="E16" s="122">
        <v>5.5932709949999984</v>
      </c>
      <c r="F16" s="121">
        <v>-3.5001364219999997</v>
      </c>
      <c r="G16" s="122">
        <v>-4.3198392195000013</v>
      </c>
      <c r="H16" s="123">
        <v>7.3893054544999996</v>
      </c>
      <c r="I16" s="128">
        <v>8.9754197176509232E-2</v>
      </c>
      <c r="J16" s="102">
        <v>-5.1806474836881264E-2</v>
      </c>
      <c r="K16" s="104">
        <v>3.6111808412383033E-2</v>
      </c>
      <c r="L16" s="102">
        <v>-2.1265570007415802E-2</v>
      </c>
      <c r="M16" s="102">
        <v>-2.6113987025668861E-2</v>
      </c>
      <c r="N16" s="102">
        <v>4.7484833478314836E-2</v>
      </c>
    </row>
    <row r="17" spans="2:15" ht="15.75" x14ac:dyDescent="0.25">
      <c r="B17" s="65" t="s">
        <v>12</v>
      </c>
      <c r="C17" s="131">
        <v>50.462564538084045</v>
      </c>
      <c r="D17" s="57">
        <v>31.891773826901897</v>
      </c>
      <c r="E17" s="57">
        <v>43.443440963264486</v>
      </c>
      <c r="F17" s="132">
        <v>2.3296490739116873</v>
      </c>
      <c r="G17" s="57">
        <v>6.2203408687932109</v>
      </c>
      <c r="H17" s="133">
        <v>4.2997615713709267</v>
      </c>
      <c r="I17" s="134">
        <v>6.2646920446969664E-2</v>
      </c>
      <c r="J17" s="109">
        <v>3.7590778491117159E-2</v>
      </c>
      <c r="K17" s="110">
        <v>5.0452402349940632E-2</v>
      </c>
      <c r="L17" s="109">
        <v>2.6000752461762767E-3</v>
      </c>
      <c r="M17" s="109">
        <v>6.8606490594225614E-3</v>
      </c>
      <c r="N17" s="109">
        <v>4.7390835371761905E-3</v>
      </c>
    </row>
    <row r="18" spans="2:15" ht="18.75" x14ac:dyDescent="0.25">
      <c r="B18" s="56" t="s">
        <v>37</v>
      </c>
      <c r="C18" s="57"/>
      <c r="D18" s="57"/>
      <c r="E18" s="57"/>
      <c r="F18" s="57"/>
      <c r="G18" s="57"/>
      <c r="H18" s="57"/>
      <c r="I18" s="58"/>
      <c r="J18" s="58"/>
      <c r="K18" s="58"/>
      <c r="L18" s="58"/>
      <c r="M18" s="58"/>
      <c r="N18" s="59"/>
    </row>
    <row r="19" spans="2:15" ht="16.5" customHeight="1" x14ac:dyDescent="0.25">
      <c r="B19" s="56" t="s">
        <v>38</v>
      </c>
      <c r="C19" s="57"/>
      <c r="D19" s="57"/>
      <c r="E19" s="57"/>
      <c r="F19" s="57"/>
      <c r="G19" s="57"/>
      <c r="H19" s="57"/>
      <c r="I19" s="58"/>
      <c r="J19" s="58"/>
      <c r="K19" s="58"/>
      <c r="L19" s="58"/>
      <c r="M19" s="58"/>
      <c r="N19" s="59"/>
    </row>
    <row r="20" spans="2:15" ht="19.5" thickBot="1" x14ac:dyDescent="0.3">
      <c r="B20" s="82" t="s">
        <v>39</v>
      </c>
      <c r="C20" s="83"/>
      <c r="D20" s="83"/>
      <c r="E20" s="83"/>
      <c r="F20" s="83"/>
      <c r="G20" s="83"/>
      <c r="H20" s="83"/>
      <c r="I20" s="83"/>
      <c r="J20" s="83"/>
      <c r="K20" s="83"/>
      <c r="L20" s="83"/>
      <c r="M20" s="83"/>
      <c r="N20" s="84"/>
      <c r="O20" s="17"/>
    </row>
    <row r="22" spans="2:15" ht="15" x14ac:dyDescent="0.25">
      <c r="B22" s="47"/>
    </row>
    <row r="23" spans="2:15" x14ac:dyDescent="0.2">
      <c r="N23" s="46"/>
    </row>
  </sheetData>
  <phoneticPr fontId="5"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0"/>
  <sheetViews>
    <sheetView rightToLeft="1" zoomScaleNormal="100" workbookViewId="0">
      <selection activeCell="B2" sqref="B2"/>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22"/>
      <c r="C1" s="223"/>
      <c r="D1" s="224" t="s">
        <v>53</v>
      </c>
      <c r="E1" s="223"/>
      <c r="F1" s="223"/>
      <c r="G1" s="223"/>
      <c r="H1" s="223"/>
      <c r="I1" s="223"/>
    </row>
    <row r="2" spans="1:9" ht="16.5" thickBot="1" x14ac:dyDescent="0.25">
      <c r="B2" s="135" t="s">
        <v>296</v>
      </c>
      <c r="C2" s="136" t="s">
        <v>46</v>
      </c>
      <c r="D2" s="136" t="s">
        <v>47</v>
      </c>
      <c r="E2" s="136" t="s">
        <v>48</v>
      </c>
      <c r="F2" s="137" t="s">
        <v>49</v>
      </c>
      <c r="G2" s="138" t="s">
        <v>50</v>
      </c>
      <c r="H2" s="138" t="s">
        <v>51</v>
      </c>
      <c r="I2" s="139" t="s">
        <v>52</v>
      </c>
    </row>
    <row r="3" spans="1:9" ht="16.5" thickBot="1" x14ac:dyDescent="0.25">
      <c r="B3" s="140" t="s">
        <v>13</v>
      </c>
      <c r="C3" s="141"/>
      <c r="D3" s="142"/>
      <c r="E3" s="142"/>
      <c r="F3" s="143"/>
      <c r="G3" s="142"/>
      <c r="H3" s="142"/>
      <c r="I3" s="144"/>
    </row>
    <row r="4" spans="1:9" ht="13.15" customHeight="1" x14ac:dyDescent="0.2">
      <c r="A4" s="18"/>
      <c r="B4" s="145" t="s">
        <v>14</v>
      </c>
      <c r="C4" s="146">
        <v>249.00319594197958</v>
      </c>
      <c r="D4" s="147">
        <v>221.44695284308477</v>
      </c>
      <c r="E4" s="147">
        <v>448.91989400303601</v>
      </c>
      <c r="F4" s="148">
        <v>919.37004278810036</v>
      </c>
      <c r="G4" s="149">
        <v>0.27084110244319842</v>
      </c>
      <c r="H4" s="149">
        <v>0.24086814072331553</v>
      </c>
      <c r="I4" s="150">
        <v>0.48829075683348611</v>
      </c>
    </row>
    <row r="5" spans="1:9" ht="15.75" x14ac:dyDescent="0.2">
      <c r="A5" s="18"/>
      <c r="B5" s="151" t="s">
        <v>15</v>
      </c>
      <c r="C5" s="152">
        <v>34.506645881744035</v>
      </c>
      <c r="D5" s="153">
        <v>36.488385931680831</v>
      </c>
      <c r="E5" s="153">
        <v>366.27751901366685</v>
      </c>
      <c r="F5" s="154">
        <v>437.27255082709172</v>
      </c>
      <c r="G5" s="155">
        <v>7.8913359222927318E-2</v>
      </c>
      <c r="H5" s="155">
        <v>8.3445406903917996E-2</v>
      </c>
      <c r="I5" s="156">
        <v>0.8376412338731547</v>
      </c>
    </row>
    <row r="6" spans="1:9" ht="15.75" x14ac:dyDescent="0.2">
      <c r="A6" s="18"/>
      <c r="B6" s="151" t="s">
        <v>16</v>
      </c>
      <c r="C6" s="152">
        <v>214.49655006023556</v>
      </c>
      <c r="D6" s="153">
        <v>184.95856691140395</v>
      </c>
      <c r="E6" s="153">
        <v>82.642374989369159</v>
      </c>
      <c r="F6" s="154">
        <v>482.0974919610087</v>
      </c>
      <c r="G6" s="155">
        <v>0.44492359665207243</v>
      </c>
      <c r="H6" s="155">
        <v>0.38365386668795015</v>
      </c>
      <c r="I6" s="156">
        <v>0.17142253665997736</v>
      </c>
    </row>
    <row r="7" spans="1:9" ht="15.75" x14ac:dyDescent="0.2">
      <c r="A7" s="18"/>
      <c r="B7" s="151" t="s">
        <v>17</v>
      </c>
      <c r="C7" s="152">
        <v>183.60858709955366</v>
      </c>
      <c r="D7" s="153">
        <v>3.698460662030076</v>
      </c>
      <c r="E7" s="153">
        <v>369.62625577580627</v>
      </c>
      <c r="F7" s="154">
        <v>556.93330353738997</v>
      </c>
      <c r="G7" s="155">
        <v>0.32967787333484</v>
      </c>
      <c r="H7" s="155">
        <v>6.6407604618705981E-3</v>
      </c>
      <c r="I7" s="156">
        <v>0.66368136620328944</v>
      </c>
    </row>
    <row r="8" spans="1:9" ht="15.75" x14ac:dyDescent="0.2">
      <c r="A8" s="18"/>
      <c r="B8" s="151" t="s">
        <v>15</v>
      </c>
      <c r="C8" s="152">
        <v>142.9646805898787</v>
      </c>
      <c r="D8" s="153">
        <v>3.5499394078010216</v>
      </c>
      <c r="E8" s="153">
        <v>349.95480396657661</v>
      </c>
      <c r="F8" s="154">
        <v>496.46942396425629</v>
      </c>
      <c r="G8" s="155">
        <v>0.28796270966360971</v>
      </c>
      <c r="H8" s="155">
        <v>7.1503686560496068E-3</v>
      </c>
      <c r="I8" s="156">
        <v>0.70488692168034073</v>
      </c>
    </row>
    <row r="9" spans="1:9" ht="15.75" x14ac:dyDescent="0.2">
      <c r="A9" s="18"/>
      <c r="B9" s="151" t="s">
        <v>16</v>
      </c>
      <c r="C9" s="152">
        <v>40.643906509674963</v>
      </c>
      <c r="D9" s="153">
        <v>0.14852125422905438</v>
      </c>
      <c r="E9" s="153">
        <v>19.671451809229666</v>
      </c>
      <c r="F9" s="154">
        <v>60.463879573133681</v>
      </c>
      <c r="G9" s="155">
        <v>0.67220143326255466</v>
      </c>
      <c r="H9" s="155">
        <v>2.4563632912342564E-3</v>
      </c>
      <c r="I9" s="156">
        <v>0.32534220344621112</v>
      </c>
    </row>
    <row r="10" spans="1:9" ht="15.75" x14ac:dyDescent="0.2">
      <c r="A10" s="18"/>
      <c r="B10" s="151" t="s">
        <v>18</v>
      </c>
      <c r="C10" s="152">
        <v>154.95821759272079</v>
      </c>
      <c r="D10" s="153">
        <v>3.1541786724377427</v>
      </c>
      <c r="E10" s="153">
        <v>202.15567521119848</v>
      </c>
      <c r="F10" s="154">
        <v>360.26807147635702</v>
      </c>
      <c r="G10" s="155">
        <v>0.43011920806001841</v>
      </c>
      <c r="H10" s="155">
        <v>8.7550880085268366E-3</v>
      </c>
      <c r="I10" s="156">
        <v>0.56112570393145478</v>
      </c>
    </row>
  </sheetData>
  <phoneticPr fontId="5"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rightToLeft="1" zoomScale="130" zoomScaleNormal="130" workbookViewId="0">
      <selection activeCell="A24" sqref="A24"/>
    </sheetView>
  </sheetViews>
  <sheetFormatPr defaultColWidth="12.28515625" defaultRowHeight="12.75" outlineLevelRow="2" x14ac:dyDescent="0.2"/>
  <cols>
    <col min="1" max="1" width="21.85546875" style="241" bestFit="1" customWidth="1"/>
    <col min="2" max="2" width="21.85546875" style="241" customWidth="1"/>
    <col min="3" max="16384" width="12.28515625" style="241"/>
  </cols>
  <sheetData>
    <row r="1" spans="1:22" s="234" customFormat="1" ht="15.75" customHeight="1" x14ac:dyDescent="0.2">
      <c r="A1" s="234" t="s">
        <v>273</v>
      </c>
      <c r="B1" s="234" t="s">
        <v>274</v>
      </c>
      <c r="C1" s="234" t="s">
        <v>218</v>
      </c>
      <c r="D1" s="234" t="s">
        <v>219</v>
      </c>
      <c r="E1" s="234" t="s">
        <v>220</v>
      </c>
      <c r="F1" s="234" t="s">
        <v>221</v>
      </c>
      <c r="G1" s="234" t="s">
        <v>222</v>
      </c>
      <c r="H1" s="234" t="s">
        <v>223</v>
      </c>
      <c r="I1" s="234" t="s">
        <v>224</v>
      </c>
      <c r="J1" s="234" t="s">
        <v>225</v>
      </c>
      <c r="K1" s="234" t="s">
        <v>226</v>
      </c>
      <c r="L1" s="234" t="s">
        <v>227</v>
      </c>
      <c r="M1" s="234" t="s">
        <v>228</v>
      </c>
      <c r="N1" s="234" t="s">
        <v>229</v>
      </c>
      <c r="O1" s="234" t="s">
        <v>230</v>
      </c>
      <c r="P1" s="234" t="s">
        <v>231</v>
      </c>
      <c r="Q1" s="234" t="s">
        <v>241</v>
      </c>
      <c r="R1" s="234" t="s">
        <v>250</v>
      </c>
      <c r="S1" s="234" t="s">
        <v>256</v>
      </c>
      <c r="T1" s="234" t="s">
        <v>264</v>
      </c>
      <c r="U1" s="234" t="s">
        <v>272</v>
      </c>
      <c r="V1" s="244" t="s">
        <v>297</v>
      </c>
    </row>
    <row r="2" spans="1:22" s="237" customFormat="1" outlineLevel="2" x14ac:dyDescent="0.2">
      <c r="A2" s="235" t="s">
        <v>275</v>
      </c>
      <c r="B2" s="236" t="s">
        <v>276</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c r="V2" s="243">
        <v>2.7816999999999998</v>
      </c>
    </row>
    <row r="3" spans="1:22" s="237" customFormat="1" outlineLevel="2" x14ac:dyDescent="0.2">
      <c r="A3" s="235" t="s">
        <v>277</v>
      </c>
      <c r="B3" s="236" t="s">
        <v>278</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c r="V3" s="237">
        <v>2.56</v>
      </c>
    </row>
    <row r="4" spans="1:22" s="237" customFormat="1" outlineLevel="2" x14ac:dyDescent="0.2">
      <c r="A4" s="235" t="s">
        <v>279</v>
      </c>
      <c r="B4" s="236" t="s">
        <v>280</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c r="V4" s="237">
        <v>0.76080000000000003</v>
      </c>
    </row>
    <row r="5" spans="1:22" s="237" customFormat="1" outlineLevel="2" x14ac:dyDescent="0.2">
      <c r="A5" s="235" t="s">
        <v>281</v>
      </c>
      <c r="B5" s="236" t="s">
        <v>282</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c r="V5" s="237">
        <v>1.7115</v>
      </c>
    </row>
    <row r="6" spans="1:22" s="237" customFormat="1" outlineLevel="2" x14ac:dyDescent="0.2">
      <c r="A6" s="235" t="s">
        <v>283</v>
      </c>
      <c r="B6" s="236" t="s">
        <v>284</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c r="V6" s="237">
        <v>1.4927000000000001</v>
      </c>
    </row>
    <row r="7" spans="1:22" s="255" customFormat="1" outlineLevel="2" x14ac:dyDescent="0.2">
      <c r="A7" s="253" t="s">
        <v>2</v>
      </c>
      <c r="B7" s="254" t="s">
        <v>285</v>
      </c>
      <c r="C7" s="255">
        <v>4.7299999999999995</v>
      </c>
      <c r="D7" s="255">
        <v>12.137600000000001</v>
      </c>
      <c r="E7" s="255">
        <v>9.3195060000000023</v>
      </c>
      <c r="F7" s="255">
        <v>3.2763946939999999</v>
      </c>
      <c r="G7" s="255">
        <v>9.4975900000000006</v>
      </c>
      <c r="H7" s="255">
        <v>5.7760500000000006</v>
      </c>
      <c r="I7" s="255">
        <v>7.1336099999999991</v>
      </c>
      <c r="J7" s="255">
        <v>7.7801</v>
      </c>
      <c r="K7" s="255">
        <v>6.9297899999999997</v>
      </c>
      <c r="L7" s="255">
        <v>9.8696000000000002</v>
      </c>
      <c r="M7" s="255">
        <v>19.136600000000001</v>
      </c>
      <c r="N7" s="255">
        <v>8.501100000000001</v>
      </c>
      <c r="O7" s="255">
        <v>16.991600000000002</v>
      </c>
      <c r="P7" s="255">
        <v>9.7978999999999985</v>
      </c>
      <c r="Q7" s="255">
        <v>10.527407</v>
      </c>
      <c r="R7" s="255">
        <v>10.892749999999999</v>
      </c>
      <c r="S7" s="255">
        <v>15.2233</v>
      </c>
      <c r="T7" s="255">
        <v>9.4040999999999997</v>
      </c>
      <c r="U7" s="255">
        <v>6.2821000000000007</v>
      </c>
      <c r="V7" s="256">
        <v>9.3066999999999993</v>
      </c>
    </row>
    <row r="8" spans="1:22" x14ac:dyDescent="0.2">
      <c r="A8" s="238" t="s">
        <v>286</v>
      </c>
      <c r="B8" s="239" t="s">
        <v>287</v>
      </c>
      <c r="C8" s="240"/>
      <c r="D8" s="240"/>
      <c r="E8" s="240"/>
      <c r="F8" s="240"/>
      <c r="G8" s="240"/>
      <c r="H8" s="240"/>
      <c r="I8" s="240"/>
      <c r="J8" s="240"/>
      <c r="K8" s="240"/>
      <c r="L8" s="240"/>
      <c r="M8" s="240"/>
      <c r="N8" s="240"/>
      <c r="O8" s="240"/>
      <c r="P8" s="240"/>
      <c r="Q8" s="240"/>
      <c r="R8" s="240"/>
      <c r="S8" s="240"/>
      <c r="T8" s="240"/>
      <c r="U8" s="240"/>
    </row>
    <row r="9" spans="1:22" x14ac:dyDescent="0.2">
      <c r="G9"/>
      <c r="H9"/>
    </row>
    <row r="10" spans="1:22" x14ac:dyDescent="0.2">
      <c r="G10"/>
      <c r="H10"/>
    </row>
  </sheetData>
  <conditionalFormatting sqref="A7:XFD7">
    <cfRule type="expression" dxfId="1" priority="2">
      <formula>ROW()=ROW($A$7)</formula>
    </cfRule>
  </conditionalFormatting>
  <conditionalFormatting sqref="A1:XFD1">
    <cfRule type="expression" dxfId="0"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2"/>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F21" sqref="F21"/>
    </sheetView>
  </sheetViews>
  <sheetFormatPr defaultRowHeight="12.75" x14ac:dyDescent="0.2"/>
  <cols>
    <col min="1" max="1" width="24.8554687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100</v>
      </c>
      <c r="B2" s="85"/>
      <c r="C2" s="85"/>
      <c r="D2" s="85"/>
      <c r="E2" s="85"/>
      <c r="F2" s="85"/>
      <c r="G2" s="85"/>
      <c r="H2" s="85"/>
      <c r="I2" s="85"/>
      <c r="J2" s="85"/>
    </row>
    <row r="3" spans="1:10" ht="15.75" x14ac:dyDescent="0.25">
      <c r="A3" s="80" t="s">
        <v>101</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100</v>
      </c>
      <c r="B5" s="158" t="s">
        <v>45</v>
      </c>
      <c r="C5" s="158" t="s">
        <v>92</v>
      </c>
      <c r="D5" s="158" t="s">
        <v>192</v>
      </c>
      <c r="E5" s="158" t="s">
        <v>245</v>
      </c>
      <c r="F5" s="158" t="s">
        <v>260</v>
      </c>
      <c r="G5" s="158" t="s">
        <v>268</v>
      </c>
      <c r="H5" s="158" t="s">
        <v>298</v>
      </c>
      <c r="I5" s="159" t="s">
        <v>93</v>
      </c>
      <c r="J5" s="160" t="s">
        <v>94</v>
      </c>
    </row>
    <row r="6" spans="1:10" ht="18.75" x14ac:dyDescent="0.25">
      <c r="A6" s="161" t="s">
        <v>21</v>
      </c>
      <c r="B6" s="162">
        <v>446.67296611443572</v>
      </c>
      <c r="C6" s="163">
        <v>475.89171084211205</v>
      </c>
      <c r="D6" s="163">
        <v>504.95262873173738</v>
      </c>
      <c r="E6" s="164">
        <v>531.15024359215067</v>
      </c>
      <c r="F6" s="163">
        <v>543.56338972940523</v>
      </c>
      <c r="G6" s="163">
        <v>549.09205782232584</v>
      </c>
      <c r="H6" s="164">
        <v>556.93330353738997</v>
      </c>
      <c r="I6" s="165">
        <v>4.8541933767872081E-2</v>
      </c>
      <c r="J6" s="166">
        <v>1.4280384506310639E-2</v>
      </c>
    </row>
    <row r="7" spans="1:10" ht="18.75" customHeight="1" x14ac:dyDescent="0.25">
      <c r="A7" s="161" t="s">
        <v>3</v>
      </c>
      <c r="B7" s="167"/>
      <c r="C7" s="168"/>
      <c r="D7" s="168"/>
      <c r="E7" s="169"/>
      <c r="F7" s="168"/>
      <c r="G7" s="168"/>
      <c r="H7" s="170"/>
      <c r="I7" s="165"/>
      <c r="J7" s="166"/>
    </row>
    <row r="8" spans="1:10" ht="18.75" x14ac:dyDescent="0.25">
      <c r="A8" s="161" t="s">
        <v>22</v>
      </c>
      <c r="B8" s="162">
        <v>404.55193058002067</v>
      </c>
      <c r="C8" s="163">
        <v>434.8000255001827</v>
      </c>
      <c r="D8" s="163">
        <v>457.36555422660257</v>
      </c>
      <c r="E8" s="164">
        <v>475.87761422425626</v>
      </c>
      <c r="F8" s="163">
        <v>485.42975760425634</v>
      </c>
      <c r="G8" s="163">
        <v>489.11653825425634</v>
      </c>
      <c r="H8" s="164">
        <v>496.46942396425629</v>
      </c>
      <c r="I8" s="165">
        <v>4.3271230090466517E-2</v>
      </c>
      <c r="J8" s="166">
        <v>1.503299343801312E-2</v>
      </c>
    </row>
    <row r="9" spans="1:10" ht="15.75" x14ac:dyDescent="0.25">
      <c r="A9" s="171" t="s">
        <v>207</v>
      </c>
      <c r="B9" s="167">
        <v>259.93530938000009</v>
      </c>
      <c r="C9" s="168">
        <v>284.64331769</v>
      </c>
      <c r="D9" s="168">
        <v>300.90999391000003</v>
      </c>
      <c r="E9" s="169">
        <v>316.87738158999997</v>
      </c>
      <c r="F9" s="168">
        <v>326.97056855000005</v>
      </c>
      <c r="G9" s="168">
        <v>332.23623664000002</v>
      </c>
      <c r="H9" s="169">
        <v>338.88558934999998</v>
      </c>
      <c r="I9" s="165">
        <v>6.9453388088380086E-2</v>
      </c>
      <c r="J9" s="166">
        <v>2.0013929778541772E-2</v>
      </c>
    </row>
    <row r="10" spans="1:10" ht="18.75" x14ac:dyDescent="0.25">
      <c r="A10" s="171" t="s">
        <v>206</v>
      </c>
      <c r="B10" s="167">
        <v>144.6166212000206</v>
      </c>
      <c r="C10" s="168">
        <v>150.1567078101827</v>
      </c>
      <c r="D10" s="168">
        <v>156.45556031660254</v>
      </c>
      <c r="E10" s="169">
        <v>159.00023263425629</v>
      </c>
      <c r="F10" s="168">
        <v>158.45918905425626</v>
      </c>
      <c r="G10" s="168">
        <v>156.88030161425633</v>
      </c>
      <c r="H10" s="169">
        <v>157.58383461425632</v>
      </c>
      <c r="I10" s="165">
        <v>-8.9081506142074662E-3</v>
      </c>
      <c r="J10" s="166">
        <v>4.4845209548989295E-3</v>
      </c>
    </row>
    <row r="11" spans="1:10" ht="15.75" x14ac:dyDescent="0.25">
      <c r="A11" s="161" t="s">
        <v>6</v>
      </c>
      <c r="B11" s="172">
        <v>8.5620820594150526</v>
      </c>
      <c r="C11" s="173">
        <v>11.139351187679367</v>
      </c>
      <c r="D11" s="173">
        <v>16.977183617884801</v>
      </c>
      <c r="E11" s="174">
        <v>23.769423649944844</v>
      </c>
      <c r="F11" s="173">
        <v>26.646054431789544</v>
      </c>
      <c r="G11" s="173">
        <v>27.943268903093486</v>
      </c>
      <c r="H11" s="174">
        <v>28.596316523586971</v>
      </c>
      <c r="I11" s="165">
        <v>0.20307151509974997</v>
      </c>
      <c r="J11" s="166">
        <v>2.3370480481658573E-2</v>
      </c>
    </row>
    <row r="12" spans="1:10" ht="18.75" x14ac:dyDescent="0.25">
      <c r="A12" s="171" t="s">
        <v>54</v>
      </c>
      <c r="B12" s="175">
        <v>2.6758727557152002</v>
      </c>
      <c r="C12" s="176">
        <v>3.1844601211910222</v>
      </c>
      <c r="D12" s="176">
        <v>7.3771970703746463</v>
      </c>
      <c r="E12" s="177">
        <v>11.711994833936384</v>
      </c>
      <c r="F12" s="176">
        <v>13.124835554868834</v>
      </c>
      <c r="G12" s="176">
        <v>13.583678417195886</v>
      </c>
      <c r="H12" s="176">
        <v>13.506802126357067</v>
      </c>
      <c r="I12" s="165">
        <v>0.1532452257595005</v>
      </c>
      <c r="J12" s="166">
        <v>-5.6594604552401284E-3</v>
      </c>
    </row>
    <row r="13" spans="1:10" ht="15.75" x14ac:dyDescent="0.25">
      <c r="A13" s="171" t="s">
        <v>0</v>
      </c>
      <c r="B13" s="175">
        <v>5.886209303699852</v>
      </c>
      <c r="C13" s="176">
        <v>7.9548910664883445</v>
      </c>
      <c r="D13" s="176">
        <v>9.5999865475101558</v>
      </c>
      <c r="E13" s="177">
        <v>12.057428816008461</v>
      </c>
      <c r="F13" s="176">
        <v>13.52121887692071</v>
      </c>
      <c r="G13" s="176">
        <v>14.3595904858976</v>
      </c>
      <c r="H13" s="176">
        <v>15.089514397229904</v>
      </c>
      <c r="I13" s="165">
        <v>0.25147032816779236</v>
      </c>
      <c r="J13" s="166">
        <v>5.0831805548295694E-2</v>
      </c>
    </row>
    <row r="14" spans="1:10" ht="18.75" x14ac:dyDescent="0.25">
      <c r="A14" s="161" t="s">
        <v>23</v>
      </c>
      <c r="B14" s="172">
        <v>11.302</v>
      </c>
      <c r="C14" s="173">
        <v>13.404</v>
      </c>
      <c r="D14" s="173">
        <v>15.958</v>
      </c>
      <c r="E14" s="174">
        <v>18.649000000000001</v>
      </c>
      <c r="F14" s="173">
        <v>19.234000000000002</v>
      </c>
      <c r="G14" s="173">
        <v>20.04</v>
      </c>
      <c r="H14" s="174">
        <v>20.04</v>
      </c>
      <c r="I14" s="165">
        <v>7.4588449782830191E-2</v>
      </c>
      <c r="J14" s="166">
        <v>0</v>
      </c>
    </row>
    <row r="15" spans="1:10" ht="18.75" x14ac:dyDescent="0.25">
      <c r="A15" s="161" t="s">
        <v>24</v>
      </c>
      <c r="B15" s="172">
        <v>22.256953475</v>
      </c>
      <c r="C15" s="173">
        <v>16.54833415425</v>
      </c>
      <c r="D15" s="173">
        <v>14.651890887250001</v>
      </c>
      <c r="E15" s="174">
        <v>12.854205717949501</v>
      </c>
      <c r="F15" s="173">
        <v>12.253577693359251</v>
      </c>
      <c r="G15" s="173">
        <v>11.992250664976002</v>
      </c>
      <c r="H15" s="174">
        <v>11.82756304954675</v>
      </c>
      <c r="I15" s="165">
        <v>-7.9868230751057312E-2</v>
      </c>
      <c r="J15" s="166">
        <v>-1.3732836314890418E-2</v>
      </c>
    </row>
    <row r="16" spans="1:10" ht="15.75" x14ac:dyDescent="0.25">
      <c r="A16" s="171" t="s">
        <v>55</v>
      </c>
      <c r="B16" s="175">
        <v>17.157075679999998</v>
      </c>
      <c r="C16" s="176">
        <v>11.861683449999999</v>
      </c>
      <c r="D16" s="176">
        <v>9.8512780000000006</v>
      </c>
      <c r="E16" s="177">
        <v>8.6950920000000007</v>
      </c>
      <c r="F16" s="176">
        <v>8.2678700000000003</v>
      </c>
      <c r="G16" s="176">
        <v>8.0520949999999996</v>
      </c>
      <c r="H16" s="177">
        <v>7.87568</v>
      </c>
      <c r="I16" s="165">
        <v>-9.4238450841003241E-2</v>
      </c>
      <c r="J16" s="166">
        <v>-2.1909204995718468E-2</v>
      </c>
    </row>
    <row r="17" spans="1:10" ht="15.75" x14ac:dyDescent="0.25">
      <c r="A17" s="161" t="s">
        <v>7</v>
      </c>
      <c r="B17" s="167"/>
      <c r="C17" s="168"/>
      <c r="D17" s="168"/>
      <c r="E17" s="169"/>
      <c r="F17" s="168"/>
      <c r="G17" s="168"/>
      <c r="H17" s="178"/>
      <c r="I17" s="165"/>
      <c r="J17" s="166"/>
    </row>
    <row r="18" spans="1:10" ht="15.75" x14ac:dyDescent="0.25">
      <c r="A18" s="171" t="s">
        <v>4</v>
      </c>
      <c r="B18" s="167">
        <v>279.76825781571529</v>
      </c>
      <c r="C18" s="168">
        <v>299.68946126119101</v>
      </c>
      <c r="D18" s="168">
        <v>318.13846898037463</v>
      </c>
      <c r="E18" s="169">
        <v>337.28446842393635</v>
      </c>
      <c r="F18" s="168">
        <v>348.36327410486888</v>
      </c>
      <c r="G18" s="168">
        <v>353.87201005719589</v>
      </c>
      <c r="H18" s="169">
        <v>360.26807147635702</v>
      </c>
      <c r="I18" s="165">
        <v>6.8143081594650656E-2</v>
      </c>
      <c r="J18" s="166">
        <v>1.8074505011366426E-2</v>
      </c>
    </row>
    <row r="19" spans="1:10" ht="15.75" x14ac:dyDescent="0.25">
      <c r="A19" s="171" t="s">
        <v>5</v>
      </c>
      <c r="B19" s="167">
        <v>166.90470829872044</v>
      </c>
      <c r="C19" s="168">
        <v>176.20224958092106</v>
      </c>
      <c r="D19" s="168">
        <v>186.81415975136269</v>
      </c>
      <c r="E19" s="169">
        <v>193.86577516821427</v>
      </c>
      <c r="F19" s="168">
        <v>195.20011562453624</v>
      </c>
      <c r="G19" s="168">
        <v>195.22004776512992</v>
      </c>
      <c r="H19" s="169">
        <v>196.66523206103295</v>
      </c>
      <c r="I19" s="165">
        <v>1.4440181049953926E-2</v>
      </c>
      <c r="J19" s="166">
        <v>7.4028477733072418E-3</v>
      </c>
    </row>
    <row r="20" spans="1:10" ht="15.75" x14ac:dyDescent="0.25">
      <c r="A20" s="28" t="s">
        <v>1</v>
      </c>
      <c r="B20" s="29"/>
      <c r="C20" s="29"/>
      <c r="D20" s="30"/>
      <c r="E20" s="30"/>
      <c r="F20" s="29"/>
      <c r="G20" s="29"/>
      <c r="H20" s="31"/>
      <c r="I20" s="27"/>
      <c r="J20" s="27"/>
    </row>
    <row r="21" spans="1:10" ht="22.5" customHeight="1" x14ac:dyDescent="0.25">
      <c r="A21" s="79" t="s">
        <v>95</v>
      </c>
      <c r="B21" s="29"/>
      <c r="C21" s="32"/>
      <c r="D21" s="33"/>
      <c r="E21" s="35"/>
      <c r="F21" s="32"/>
      <c r="G21" s="32"/>
      <c r="H21" s="27"/>
      <c r="I21" s="27"/>
      <c r="J21" s="27"/>
    </row>
    <row r="22" spans="1:10" ht="18.75" x14ac:dyDescent="0.25">
      <c r="A22" s="78" t="s">
        <v>96</v>
      </c>
      <c r="B22" s="27"/>
      <c r="C22" s="27"/>
      <c r="D22" s="27"/>
      <c r="E22" s="34"/>
      <c r="F22" s="29"/>
      <c r="G22" s="37"/>
      <c r="H22" s="27"/>
      <c r="I22" s="27"/>
      <c r="J22" s="27"/>
    </row>
    <row r="23" spans="1:10" ht="18.75" x14ac:dyDescent="0.25">
      <c r="A23" s="79" t="s">
        <v>97</v>
      </c>
      <c r="B23" s="27"/>
      <c r="C23" s="27"/>
      <c r="D23" s="27"/>
      <c r="E23" s="27"/>
      <c r="F23" s="29"/>
      <c r="G23" s="37"/>
      <c r="H23" s="27"/>
      <c r="I23" s="27"/>
      <c r="J23" s="27"/>
    </row>
    <row r="24" spans="1:10" ht="18.75" x14ac:dyDescent="0.25">
      <c r="A24" s="79" t="s">
        <v>208</v>
      </c>
      <c r="B24" s="27"/>
      <c r="C24" s="27"/>
      <c r="D24" s="36"/>
      <c r="E24" s="34"/>
      <c r="F24" s="29"/>
      <c r="G24" s="37"/>
      <c r="H24" s="27"/>
      <c r="I24" s="27"/>
      <c r="J24" s="27"/>
    </row>
    <row r="25" spans="1:10" ht="18.75" x14ac:dyDescent="0.25">
      <c r="A25" s="79" t="s">
        <v>98</v>
      </c>
      <c r="B25" s="29"/>
      <c r="C25" s="29"/>
      <c r="D25" s="36"/>
      <c r="E25" s="34"/>
      <c r="F25" s="27"/>
      <c r="G25" s="27"/>
      <c r="H25" s="27"/>
      <c r="I25" s="27"/>
      <c r="J25" s="27"/>
    </row>
    <row r="26" spans="1:10" ht="33" customHeight="1" x14ac:dyDescent="0.25">
      <c r="A26" s="242" t="s">
        <v>205</v>
      </c>
      <c r="B26" s="242"/>
      <c r="C26" s="242"/>
      <c r="D26" s="242"/>
      <c r="E26" s="242"/>
      <c r="F26" s="242"/>
      <c r="G26" s="242"/>
      <c r="H26" s="242"/>
      <c r="I26" s="242"/>
      <c r="J26" s="242"/>
    </row>
    <row r="27" spans="1:10" ht="19.899999999999999" customHeight="1" x14ac:dyDescent="0.25">
      <c r="A27" s="79" t="s">
        <v>99</v>
      </c>
      <c r="B27" s="29"/>
      <c r="C27" s="29"/>
      <c r="D27" s="36"/>
      <c r="E27" s="27"/>
      <c r="F27" s="27"/>
      <c r="G27" s="27"/>
      <c r="H27" s="27"/>
      <c r="I27" s="27"/>
      <c r="J27" s="27"/>
    </row>
    <row r="28" spans="1:10" ht="19.899999999999999" customHeight="1" x14ac:dyDescent="0.3">
      <c r="A28" s="38"/>
      <c r="B28" s="39"/>
      <c r="C28" s="27"/>
      <c r="D28" s="27"/>
      <c r="E28" s="27"/>
      <c r="F28" s="27"/>
      <c r="G28" s="27"/>
      <c r="H28" s="27"/>
      <c r="I28" s="27"/>
      <c r="J28" s="27"/>
    </row>
    <row r="29" spans="1:10" x14ac:dyDescent="0.2">
      <c r="A29" s="67"/>
      <c r="B29" s="7"/>
      <c r="C29" s="5"/>
      <c r="D29" s="5"/>
      <c r="E29" s="5"/>
      <c r="F29" s="5"/>
      <c r="G29" s="5"/>
      <c r="H29" s="5"/>
      <c r="I29" s="5"/>
      <c r="J29" s="5"/>
    </row>
    <row r="30" spans="1:10" x14ac:dyDescent="0.2">
      <c r="A30" s="67"/>
      <c r="B30" s="8"/>
    </row>
    <row r="31" spans="1:10" x14ac:dyDescent="0.2">
      <c r="A31" s="67"/>
      <c r="B31" s="8"/>
    </row>
    <row r="32" spans="1:10" x14ac:dyDescent="0.2">
      <c r="A32" s="67"/>
      <c r="B32" s="6"/>
    </row>
  </sheetData>
  <mergeCells count="1">
    <mergeCell ref="A26:J26"/>
  </mergeCells>
  <phoneticPr fontId="5"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zoomScale="70" zoomScaleNormal="70" workbookViewId="0">
      <pane xSplit="1" ySplit="3" topLeftCell="DV4" activePane="bottomRight" state="frozen"/>
      <selection pane="topRight" activeCell="C1" sqref="C1"/>
      <selection pane="bottomLeft" activeCell="A4" sqref="A4"/>
      <selection pane="bottomRight" activeCell="EO13" sqref="EO13"/>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0"/>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107</v>
      </c>
      <c r="B7" s="9"/>
    </row>
    <row r="8" spans="1:242" s="185" customFormat="1" ht="15.75" x14ac:dyDescent="0.25">
      <c r="A8" s="182" t="s">
        <v>20</v>
      </c>
      <c r="B8" s="182" t="s">
        <v>8</v>
      </c>
      <c r="C8" s="183" t="s">
        <v>111</v>
      </c>
      <c r="D8" s="183" t="s">
        <v>112</v>
      </c>
      <c r="E8" s="183" t="s">
        <v>113</v>
      </c>
      <c r="F8" s="183" t="s">
        <v>56</v>
      </c>
      <c r="G8" s="183" t="s">
        <v>114</v>
      </c>
      <c r="H8" s="183" t="s">
        <v>115</v>
      </c>
      <c r="I8" s="183" t="s">
        <v>57</v>
      </c>
      <c r="J8" s="183" t="s">
        <v>116</v>
      </c>
      <c r="K8" s="183" t="s">
        <v>117</v>
      </c>
      <c r="L8" s="183" t="s">
        <v>58</v>
      </c>
      <c r="M8" s="183" t="s">
        <v>118</v>
      </c>
      <c r="N8" s="183" t="s">
        <v>119</v>
      </c>
      <c r="O8" s="183" t="s">
        <v>59</v>
      </c>
      <c r="P8" s="183" t="s">
        <v>120</v>
      </c>
      <c r="Q8" s="183" t="s">
        <v>121</v>
      </c>
      <c r="R8" s="183" t="s">
        <v>60</v>
      </c>
      <c r="S8" s="183" t="s">
        <v>122</v>
      </c>
      <c r="T8" s="183" t="s">
        <v>123</v>
      </c>
      <c r="U8" s="183" t="s">
        <v>61</v>
      </c>
      <c r="V8" s="183" t="s">
        <v>124</v>
      </c>
      <c r="W8" s="183" t="s">
        <v>125</v>
      </c>
      <c r="X8" s="183" t="s">
        <v>62</v>
      </c>
      <c r="Y8" s="183" t="s">
        <v>126</v>
      </c>
      <c r="Z8" s="183" t="s">
        <v>127</v>
      </c>
      <c r="AA8" s="183" t="s">
        <v>63</v>
      </c>
      <c r="AB8" s="183" t="s">
        <v>128</v>
      </c>
      <c r="AC8" s="183" t="s">
        <v>129</v>
      </c>
      <c r="AD8" s="183" t="s">
        <v>64</v>
      </c>
      <c r="AE8" s="183" t="s">
        <v>130</v>
      </c>
      <c r="AF8" s="183" t="s">
        <v>131</v>
      </c>
      <c r="AG8" s="183" t="s">
        <v>65</v>
      </c>
      <c r="AH8" s="183" t="s">
        <v>132</v>
      </c>
      <c r="AI8" s="183" t="s">
        <v>133</v>
      </c>
      <c r="AJ8" s="183" t="s">
        <v>66</v>
      </c>
      <c r="AK8" s="183" t="s">
        <v>134</v>
      </c>
      <c r="AL8" s="183" t="s">
        <v>135</v>
      </c>
      <c r="AM8" s="183" t="s">
        <v>67</v>
      </c>
      <c r="AN8" s="183" t="s">
        <v>136</v>
      </c>
      <c r="AO8" s="183" t="s">
        <v>137</v>
      </c>
      <c r="AP8" s="183" t="s">
        <v>68</v>
      </c>
      <c r="AQ8" s="183" t="s">
        <v>138</v>
      </c>
      <c r="AR8" s="183" t="s">
        <v>139</v>
      </c>
      <c r="AS8" s="183" t="s">
        <v>69</v>
      </c>
      <c r="AT8" s="183" t="s">
        <v>140</v>
      </c>
      <c r="AU8" s="183" t="s">
        <v>141</v>
      </c>
      <c r="AV8" s="183" t="s">
        <v>70</v>
      </c>
      <c r="AW8" s="183" t="s">
        <v>142</v>
      </c>
      <c r="AX8" s="183" t="s">
        <v>143</v>
      </c>
      <c r="AY8" s="183" t="s">
        <v>71</v>
      </c>
      <c r="AZ8" s="183" t="s">
        <v>144</v>
      </c>
      <c r="BA8" s="183" t="s">
        <v>145</v>
      </c>
      <c r="BB8" s="183" t="s">
        <v>72</v>
      </c>
      <c r="BC8" s="183" t="s">
        <v>146</v>
      </c>
      <c r="BD8" s="183" t="s">
        <v>147</v>
      </c>
      <c r="BE8" s="183" t="s">
        <v>73</v>
      </c>
      <c r="BF8" s="183" t="s">
        <v>148</v>
      </c>
      <c r="BG8" s="183" t="s">
        <v>149</v>
      </c>
      <c r="BH8" s="183" t="s">
        <v>74</v>
      </c>
      <c r="BI8" s="183" t="s">
        <v>150</v>
      </c>
      <c r="BJ8" s="183" t="s">
        <v>151</v>
      </c>
      <c r="BK8" s="183" t="s">
        <v>75</v>
      </c>
      <c r="BL8" s="183" t="s">
        <v>152</v>
      </c>
      <c r="BM8" s="183" t="s">
        <v>153</v>
      </c>
      <c r="BN8" s="183" t="s">
        <v>76</v>
      </c>
      <c r="BO8" s="183" t="s">
        <v>154</v>
      </c>
      <c r="BP8" s="183" t="s">
        <v>155</v>
      </c>
      <c r="BQ8" s="183" t="s">
        <v>77</v>
      </c>
      <c r="BR8" s="183" t="s">
        <v>156</v>
      </c>
      <c r="BS8" s="183" t="s">
        <v>157</v>
      </c>
      <c r="BT8" s="183" t="s">
        <v>78</v>
      </c>
      <c r="BU8" s="183" t="s">
        <v>158</v>
      </c>
      <c r="BV8" s="183" t="s">
        <v>159</v>
      </c>
      <c r="BW8" s="183" t="s">
        <v>79</v>
      </c>
      <c r="BX8" s="183" t="s">
        <v>160</v>
      </c>
      <c r="BY8" s="183" t="s">
        <v>161</v>
      </c>
      <c r="BZ8" s="183" t="s">
        <v>80</v>
      </c>
      <c r="CA8" s="183" t="s">
        <v>162</v>
      </c>
      <c r="CB8" s="183" t="s">
        <v>163</v>
      </c>
      <c r="CC8" s="183" t="s">
        <v>81</v>
      </c>
      <c r="CD8" s="183" t="s">
        <v>164</v>
      </c>
      <c r="CE8" s="183" t="s">
        <v>165</v>
      </c>
      <c r="CF8" s="183" t="s">
        <v>82</v>
      </c>
      <c r="CG8" s="183" t="s">
        <v>166</v>
      </c>
      <c r="CH8" s="183" t="s">
        <v>167</v>
      </c>
      <c r="CI8" s="183" t="s">
        <v>83</v>
      </c>
      <c r="CJ8" s="183" t="s">
        <v>168</v>
      </c>
      <c r="CK8" s="183" t="s">
        <v>169</v>
      </c>
      <c r="CL8" s="183" t="s">
        <v>84</v>
      </c>
      <c r="CM8" s="183" t="s">
        <v>170</v>
      </c>
      <c r="CN8" s="183" t="s">
        <v>171</v>
      </c>
      <c r="CO8" s="183" t="s">
        <v>85</v>
      </c>
      <c r="CP8" s="183" t="s">
        <v>172</v>
      </c>
      <c r="CQ8" s="183" t="s">
        <v>173</v>
      </c>
      <c r="CR8" s="183" t="s">
        <v>86</v>
      </c>
      <c r="CS8" s="183" t="s">
        <v>174</v>
      </c>
      <c r="CT8" s="183" t="s">
        <v>175</v>
      </c>
      <c r="CU8" s="183" t="s">
        <v>87</v>
      </c>
      <c r="CV8" s="183" t="s">
        <v>176</v>
      </c>
      <c r="CW8" s="183" t="s">
        <v>177</v>
      </c>
      <c r="CX8" s="183" t="s">
        <v>88</v>
      </c>
      <c r="CY8" s="183" t="s">
        <v>178</v>
      </c>
      <c r="CZ8" s="183" t="s">
        <v>179</v>
      </c>
      <c r="DA8" s="183" t="s">
        <v>89</v>
      </c>
      <c r="DB8" s="183" t="s">
        <v>180</v>
      </c>
      <c r="DC8" s="183" t="s">
        <v>181</v>
      </c>
      <c r="DD8" s="183" t="s">
        <v>42</v>
      </c>
      <c r="DE8" s="183" t="s">
        <v>182</v>
      </c>
      <c r="DF8" s="183" t="s">
        <v>183</v>
      </c>
      <c r="DG8" s="183" t="s">
        <v>43</v>
      </c>
      <c r="DH8" s="183" t="s">
        <v>184</v>
      </c>
      <c r="DI8" s="183" t="s">
        <v>185</v>
      </c>
      <c r="DJ8" s="183" t="s">
        <v>41</v>
      </c>
      <c r="DK8" s="183" t="s">
        <v>186</v>
      </c>
      <c r="DL8" s="183" t="s">
        <v>187</v>
      </c>
      <c r="DM8" s="183" t="s">
        <v>110</v>
      </c>
      <c r="DN8" s="183" t="s">
        <v>188</v>
      </c>
      <c r="DO8" s="183" t="s">
        <v>189</v>
      </c>
      <c r="DP8" s="183" t="s">
        <v>190</v>
      </c>
      <c r="DQ8" s="183" t="s">
        <v>191</v>
      </c>
      <c r="DR8" s="190" t="s">
        <v>194</v>
      </c>
      <c r="DS8" s="190" t="s">
        <v>195</v>
      </c>
      <c r="DT8" s="190" t="s">
        <v>196</v>
      </c>
      <c r="DU8" s="196" t="s">
        <v>200</v>
      </c>
      <c r="DV8" s="196" t="s">
        <v>201</v>
      </c>
      <c r="DW8" s="196" t="s">
        <v>202</v>
      </c>
      <c r="DX8" s="183" t="s">
        <v>232</v>
      </c>
      <c r="DY8" s="183" t="s">
        <v>233</v>
      </c>
      <c r="DZ8" s="183" t="s">
        <v>234</v>
      </c>
      <c r="EA8" s="207" t="s">
        <v>238</v>
      </c>
      <c r="EB8" s="207" t="s">
        <v>239</v>
      </c>
      <c r="EC8" s="207" t="s">
        <v>240</v>
      </c>
      <c r="ED8" s="227" t="s">
        <v>247</v>
      </c>
      <c r="EE8" s="227" t="s">
        <v>248</v>
      </c>
      <c r="EF8" s="227" t="s">
        <v>249</v>
      </c>
      <c r="EG8" s="227" t="s">
        <v>253</v>
      </c>
      <c r="EH8" s="227" t="s">
        <v>254</v>
      </c>
      <c r="EI8" s="227" t="s">
        <v>255</v>
      </c>
      <c r="EJ8" s="227" t="s">
        <v>261</v>
      </c>
      <c r="EK8" s="227" t="s">
        <v>262</v>
      </c>
      <c r="EL8" s="227" t="s">
        <v>263</v>
      </c>
      <c r="EM8" s="227" t="s">
        <v>269</v>
      </c>
      <c r="EN8" s="227" t="s">
        <v>270</v>
      </c>
      <c r="EO8" s="227" t="s">
        <v>271</v>
      </c>
      <c r="EP8" s="246" t="s">
        <v>299</v>
      </c>
      <c r="EQ8" s="246" t="s">
        <v>300</v>
      </c>
      <c r="ER8" s="246" t="s">
        <v>301</v>
      </c>
      <c r="ES8" s="184"/>
      <c r="ET8" s="184"/>
      <c r="EU8" s="184"/>
      <c r="EV8" s="184"/>
      <c r="EW8" s="184"/>
      <c r="EX8" s="184"/>
      <c r="EY8" s="184"/>
      <c r="EZ8" s="184"/>
      <c r="FA8" s="184"/>
      <c r="FB8" s="184"/>
      <c r="FC8" s="184"/>
      <c r="FD8" s="184"/>
      <c r="FE8" s="184"/>
      <c r="FF8" s="184"/>
      <c r="FG8" s="184"/>
      <c r="FH8" s="184"/>
      <c r="FI8" s="184"/>
      <c r="FJ8" s="184"/>
      <c r="FK8" s="184"/>
      <c r="FL8" s="184"/>
      <c r="FM8" s="184"/>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104</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1387.0256800000002</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245">
        <v>1994.6443099999999</v>
      </c>
      <c r="EQ9" s="245">
        <v>2275.37995</v>
      </c>
      <c r="ER9" s="245">
        <v>2004.1143199999999</v>
      </c>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105</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3002.7285300000003</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3528.8848000000003</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245">
        <v>3015.75461</v>
      </c>
      <c r="EQ10" s="245">
        <v>3492.5174500000003</v>
      </c>
      <c r="ER10" s="245">
        <v>3083.2573299999999</v>
      </c>
      <c r="ES10" s="181"/>
      <c r="ET10" s="181"/>
      <c r="EU10" s="181"/>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203</v>
      </c>
      <c r="B11" s="186" t="s">
        <v>204</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45.021920000000001</v>
      </c>
      <c r="DG11" s="180">
        <v>48.223210000000002</v>
      </c>
      <c r="DH11" s="180">
        <v>41.517500000000005</v>
      </c>
      <c r="DI11" s="180">
        <v>51.390459999999997</v>
      </c>
      <c r="DJ11" s="180">
        <v>67.646969999999996</v>
      </c>
      <c r="DK11" s="180">
        <v>47.520809999999997</v>
      </c>
      <c r="DL11" s="180">
        <v>40.857520000000001</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245">
        <v>49.987000000000002</v>
      </c>
      <c r="EQ11" s="245">
        <v>66.203999999999994</v>
      </c>
      <c r="ER11" s="245">
        <v>56.128</v>
      </c>
      <c r="ES11" s="181"/>
      <c r="ET11" s="181"/>
      <c r="EU11" s="181"/>
      <c r="EV11" s="181"/>
      <c r="EW11" s="181"/>
      <c r="EX11" s="181"/>
      <c r="EY11" s="181"/>
      <c r="EZ11" s="181"/>
      <c r="FA11" s="181"/>
      <c r="FB11" s="181"/>
      <c r="FC11" s="181"/>
      <c r="FD11" s="181"/>
      <c r="FE11" s="181"/>
      <c r="FF11" s="181"/>
      <c r="FG11" s="181"/>
      <c r="FH11" s="181"/>
      <c r="FI11" s="181"/>
      <c r="FJ11" s="181"/>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103</v>
      </c>
      <c r="B12" s="186" t="s">
        <v>102</v>
      </c>
      <c r="C12" s="180"/>
      <c r="D12" s="180"/>
      <c r="E12" s="180"/>
      <c r="F12" s="180"/>
      <c r="G12" s="180"/>
      <c r="H12" s="180"/>
      <c r="I12" s="180"/>
      <c r="J12" s="180"/>
      <c r="K12" s="180"/>
      <c r="L12" s="180"/>
      <c r="M12" s="180"/>
      <c r="N12" s="180"/>
      <c r="O12" s="180">
        <v>2404.6344999999997</v>
      </c>
      <c r="P12" s="180">
        <v>2407.9862499999999</v>
      </c>
      <c r="Q12" s="180">
        <v>2231.5322499999997</v>
      </c>
      <c r="R12" s="180">
        <v>2311.59825</v>
      </c>
      <c r="S12" s="180">
        <v>2460.0170000000003</v>
      </c>
      <c r="T12" s="180">
        <v>2590.1107499999998</v>
      </c>
      <c r="U12" s="180">
        <v>2519.8510000000001</v>
      </c>
      <c r="V12" s="180">
        <v>2731.8885</v>
      </c>
      <c r="W12" s="180">
        <v>2543.201</v>
      </c>
      <c r="X12" s="180">
        <v>2480.7179999999998</v>
      </c>
      <c r="Y12" s="180">
        <v>2841.1780000000003</v>
      </c>
      <c r="Z12" s="180">
        <v>2384.6424999999999</v>
      </c>
      <c r="AA12" s="180">
        <v>2101.1512499999999</v>
      </c>
      <c r="AB12" s="180">
        <v>2068.6612500000001</v>
      </c>
      <c r="AC12" s="180">
        <v>2145.2482499999996</v>
      </c>
      <c r="AD12" s="180">
        <v>2294.9452500000002</v>
      </c>
      <c r="AE12" s="180">
        <v>2322.9717499999997</v>
      </c>
      <c r="AF12" s="180">
        <v>2560.6922499999996</v>
      </c>
      <c r="AG12" s="180">
        <v>2954.4292500000001</v>
      </c>
      <c r="AH12" s="180">
        <v>2639.2254999999996</v>
      </c>
      <c r="AI12" s="180">
        <v>3256.1309999999999</v>
      </c>
      <c r="AJ12" s="180">
        <v>3384.9455000000003</v>
      </c>
      <c r="AK12" s="180">
        <v>3472.5062499999999</v>
      </c>
      <c r="AL12" s="180">
        <v>3578.3575000000001</v>
      </c>
      <c r="AM12" s="180">
        <v>3564.2815000000001</v>
      </c>
      <c r="AN12" s="180">
        <v>3731.5480000000002</v>
      </c>
      <c r="AO12" s="180">
        <v>3640.49775</v>
      </c>
      <c r="AP12" s="180">
        <v>3429.4852499999997</v>
      </c>
      <c r="AQ12" s="180">
        <v>3907.1215000000002</v>
      </c>
      <c r="AR12" s="180">
        <v>3586.2820000000002</v>
      </c>
      <c r="AS12" s="180">
        <v>4117.7407499999999</v>
      </c>
      <c r="AT12" s="180">
        <v>3632.9537500000001</v>
      </c>
      <c r="AU12" s="180">
        <v>3848.0450000000001</v>
      </c>
      <c r="AV12" s="180">
        <v>4134.7860000000001</v>
      </c>
      <c r="AW12" s="180">
        <v>4112.3690000000006</v>
      </c>
      <c r="AX12" s="180">
        <v>4404.9490000000005</v>
      </c>
      <c r="AY12" s="180">
        <v>4326.6704999999993</v>
      </c>
      <c r="AZ12" s="180">
        <v>4473.1395000000002</v>
      </c>
      <c r="BA12" s="180">
        <v>4529.2605000000003</v>
      </c>
      <c r="BB12" s="180">
        <v>4568.67</v>
      </c>
      <c r="BC12" s="180">
        <v>4072.9607500000002</v>
      </c>
      <c r="BD12" s="180">
        <v>4154.4747500000003</v>
      </c>
      <c r="BE12" s="180">
        <v>3584.0335</v>
      </c>
      <c r="BF12" s="180">
        <v>3629.2075</v>
      </c>
      <c r="BG12" s="180">
        <v>3279.5617499999998</v>
      </c>
      <c r="BH12" s="180">
        <v>2996.7092499999999</v>
      </c>
      <c r="BI12" s="180">
        <v>3287.3135000000002</v>
      </c>
      <c r="BJ12" s="180">
        <v>3068.8849999999998</v>
      </c>
      <c r="BK12" s="180">
        <v>3092.165</v>
      </c>
      <c r="BL12" s="180">
        <v>3240.712</v>
      </c>
      <c r="BM12" s="180">
        <v>3234.4580000000001</v>
      </c>
      <c r="BN12" s="180">
        <v>3303.0287500000004</v>
      </c>
      <c r="BO12" s="180">
        <v>3450.1442500000003</v>
      </c>
      <c r="BP12" s="180">
        <v>3594.2057500000001</v>
      </c>
      <c r="BQ12" s="180">
        <v>3694.6189999999997</v>
      </c>
      <c r="BR12" s="180">
        <v>4075.9677500000003</v>
      </c>
      <c r="BS12" s="180">
        <v>5072.192</v>
      </c>
      <c r="BT12" s="180">
        <v>4207.8815000000004</v>
      </c>
      <c r="BU12" s="180">
        <v>3631.2345</v>
      </c>
      <c r="BV12" s="180">
        <v>4396.7945</v>
      </c>
      <c r="BW12" s="180">
        <v>4463.6005000000005</v>
      </c>
      <c r="BX12" s="180">
        <v>4202.2579999999998</v>
      </c>
      <c r="BY12" s="180">
        <v>4292.8059999999996</v>
      </c>
      <c r="BZ12" s="180">
        <v>3824.7647499999998</v>
      </c>
      <c r="CA12" s="180">
        <v>4299.1345000000001</v>
      </c>
      <c r="CB12" s="180">
        <v>5062.0995000000003</v>
      </c>
      <c r="CC12" s="180">
        <v>4029.0535</v>
      </c>
      <c r="CD12" s="180">
        <v>4067.21425</v>
      </c>
      <c r="CE12" s="180">
        <v>4378.7440000000006</v>
      </c>
      <c r="CF12" s="180">
        <v>4866.2260000000006</v>
      </c>
      <c r="CG12" s="180">
        <v>4354.9534999999996</v>
      </c>
      <c r="CH12" s="180">
        <v>4112.6067499999999</v>
      </c>
      <c r="CI12" s="180">
        <v>4288.4634999999998</v>
      </c>
      <c r="CJ12" s="180">
        <v>4020.5454999999997</v>
      </c>
      <c r="CK12" s="180">
        <v>4666.4364999999998</v>
      </c>
      <c r="CL12" s="180">
        <v>4492.9664999999995</v>
      </c>
      <c r="CM12" s="180">
        <v>4252.8100000000004</v>
      </c>
      <c r="CN12" s="180">
        <v>4182.9472500000002</v>
      </c>
      <c r="CO12" s="180">
        <v>4101.9960000000001</v>
      </c>
      <c r="CP12" s="180">
        <v>4142.0947500000002</v>
      </c>
      <c r="CQ12" s="180">
        <v>3890.0032499999998</v>
      </c>
      <c r="CR12" s="180">
        <v>4143.4549999999999</v>
      </c>
      <c r="CS12" s="180">
        <v>4485.5790000000006</v>
      </c>
      <c r="CT12" s="180">
        <v>4519.7084999999997</v>
      </c>
      <c r="CU12" s="180">
        <v>4875.9859999999999</v>
      </c>
      <c r="CV12" s="180">
        <v>5005.2659999999996</v>
      </c>
      <c r="CW12" s="180">
        <v>5051.2365</v>
      </c>
      <c r="CX12" s="180">
        <v>5057.7025000000003</v>
      </c>
      <c r="CY12" s="180">
        <v>5341.0330000000004</v>
      </c>
      <c r="CZ12" s="180">
        <v>5648.1665000000003</v>
      </c>
      <c r="DA12" s="180">
        <v>5973.6665000000003</v>
      </c>
      <c r="DB12" s="180">
        <v>5559.6170000000002</v>
      </c>
      <c r="DC12" s="180">
        <v>5789.7584999999999</v>
      </c>
      <c r="DD12" s="180">
        <v>5358.8795</v>
      </c>
      <c r="DE12" s="180">
        <v>5214.3689999999997</v>
      </c>
      <c r="DF12" s="180">
        <v>5434.2674999999999</v>
      </c>
      <c r="DG12" s="180">
        <v>5059.5765000000001</v>
      </c>
      <c r="DH12" s="180">
        <v>5322.3964999999998</v>
      </c>
      <c r="DI12" s="180">
        <v>5020.4690000000001</v>
      </c>
      <c r="DJ12" s="180">
        <v>5107.4975000000004</v>
      </c>
      <c r="DK12" s="180">
        <v>5221.8679999999995</v>
      </c>
      <c r="DL12" s="180">
        <v>4884.1605</v>
      </c>
      <c r="DM12" s="180">
        <v>5060.3150000000005</v>
      </c>
      <c r="DN12" s="180">
        <v>5028.4430000000002</v>
      </c>
      <c r="DO12" s="180">
        <v>4763.8485000000001</v>
      </c>
      <c r="DP12" s="180">
        <v>4905.7785000000003</v>
      </c>
      <c r="DQ12" s="180">
        <v>4091.8520000000003</v>
      </c>
      <c r="DR12" s="189">
        <v>4790.6980000000003</v>
      </c>
      <c r="DS12" s="189">
        <v>4404.9285</v>
      </c>
      <c r="DT12" s="189">
        <v>4560.2384999999995</v>
      </c>
      <c r="DU12" s="195">
        <v>4524.1170000000002</v>
      </c>
      <c r="DV12" s="195">
        <v>4290.5230000000001</v>
      </c>
      <c r="DW12" s="195">
        <v>4293.5160000000005</v>
      </c>
      <c r="DX12" s="180">
        <v>4115.0687499999995</v>
      </c>
      <c r="DY12" s="180">
        <v>4321.7184999999999</v>
      </c>
      <c r="DZ12" s="180">
        <v>4478.6124999999993</v>
      </c>
      <c r="EA12" s="206">
        <v>4113.4057499999999</v>
      </c>
      <c r="EB12" s="206">
        <v>4682.2094999999999</v>
      </c>
      <c r="EC12" s="206">
        <v>4654.7635</v>
      </c>
      <c r="ED12" s="226">
        <v>4668.4404999999997</v>
      </c>
      <c r="EE12" s="226">
        <v>4862.5625</v>
      </c>
      <c r="EF12" s="226">
        <v>4640.4940000000006</v>
      </c>
      <c r="EG12" s="226">
        <v>4744.0770000000002</v>
      </c>
      <c r="EH12" s="226">
        <v>4910.9664999999995</v>
      </c>
      <c r="EI12" s="226">
        <v>4843.9920000000002</v>
      </c>
      <c r="EJ12" s="226">
        <v>4993.9454999999998</v>
      </c>
      <c r="EK12" s="226">
        <v>4818.2879999999996</v>
      </c>
      <c r="EL12" s="226">
        <v>4854.6315000000004</v>
      </c>
      <c r="EM12" s="226">
        <v>5054.6329999999998</v>
      </c>
      <c r="EN12" s="226">
        <v>4641.366</v>
      </c>
      <c r="EO12" s="226">
        <v>5096.0784999999996</v>
      </c>
      <c r="EP12" s="245">
        <v>5180.5145000000002</v>
      </c>
      <c r="EQ12" s="245">
        <v>5411.5940000000001</v>
      </c>
      <c r="ER12" s="245">
        <v>5313.4634999999998</v>
      </c>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109</v>
      </c>
      <c r="B13" s="186" t="s">
        <v>106</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5384.3151850000013</v>
      </c>
      <c r="DG13" s="180">
        <v>5395.2301466666668</v>
      </c>
      <c r="DH13" s="180">
        <v>5410.0309958333337</v>
      </c>
      <c r="DI13" s="180">
        <v>5432.2580600000001</v>
      </c>
      <c r="DJ13" s="180">
        <v>5404.9239233333346</v>
      </c>
      <c r="DK13" s="180">
        <v>5402.9577433333343</v>
      </c>
      <c r="DL13" s="180">
        <v>5368.1995325000007</v>
      </c>
      <c r="DM13" s="180">
        <v>5264.4063483333339</v>
      </c>
      <c r="DN13" s="180">
        <v>5181.0310341666673</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4418.1153875000009</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245">
        <v>4900.8491050000002</v>
      </c>
      <c r="EQ13" s="245">
        <v>4964.4523158333332</v>
      </c>
      <c r="ER13" s="245">
        <v>5010.7590700000001</v>
      </c>
      <c r="ES13" s="181"/>
      <c r="ET13" s="181"/>
      <c r="EU13" s="181"/>
      <c r="EV13" s="181"/>
      <c r="EW13" s="181"/>
      <c r="EX13" s="181"/>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x14ac:dyDescent="0.2">
      <c r="D15" s="201"/>
      <c r="E15" s="201"/>
      <c r="F15" s="201"/>
      <c r="G15" s="201"/>
      <c r="H15" s="201"/>
      <c r="I15" s="201"/>
      <c r="J15" s="201"/>
      <c r="K15" s="201"/>
      <c r="L15" s="201"/>
      <c r="M15" s="201"/>
      <c r="N15" s="201"/>
      <c r="O15" s="201"/>
      <c r="DJ15" s="201"/>
      <c r="DK15" s="201"/>
      <c r="DL15" s="201"/>
      <c r="DM15" s="201"/>
      <c r="DN15" s="201"/>
      <c r="DO15" s="201"/>
      <c r="DP15" s="201"/>
      <c r="DQ15" s="201"/>
      <c r="DR15" s="201"/>
      <c r="DS15" s="201"/>
      <c r="DT15" s="201"/>
      <c r="DU15" s="201"/>
      <c r="DV15" s="201"/>
      <c r="DW15" s="201"/>
    </row>
  </sheetData>
  <phoneticPr fontId="5" type="noConversion"/>
  <pageMargins left="0.75" right="0.75" top="1" bottom="1" header="0.5" footer="0.5"/>
  <pageSetup paperSize="9" orientation="portrait"/>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67" activePane="bottomRight" state="frozen"/>
      <selection pane="topRight" activeCell="B1" sqref="B1"/>
      <selection pane="bottomLeft" activeCell="A2" sqref="A2"/>
      <selection pane="bottomRight" activeCell="B100" sqref="B100"/>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48"/>
      <c r="D1" s="2"/>
      <c r="E1" s="49"/>
      <c r="F1" s="49"/>
      <c r="G1" s="49"/>
    </row>
    <row r="2" spans="1:8" s="1" customFormat="1" x14ac:dyDescent="0.25">
      <c r="A2" s="71">
        <v>40543</v>
      </c>
      <c r="B2" s="68">
        <v>1.7509577704545456</v>
      </c>
      <c r="C2" s="48"/>
      <c r="D2" s="50"/>
      <c r="E2" s="2"/>
      <c r="F2" s="51"/>
      <c r="G2" s="52"/>
    </row>
    <row r="3" spans="1:8" x14ac:dyDescent="0.25">
      <c r="A3" s="71">
        <v>40574</v>
      </c>
      <c r="B3" s="68">
        <v>1.6086216731818184</v>
      </c>
      <c r="E3" s="53"/>
      <c r="F3" s="48"/>
      <c r="G3" s="54"/>
      <c r="H3" s="55"/>
    </row>
    <row r="4" spans="1:8" x14ac:dyDescent="0.25">
      <c r="A4" s="71">
        <v>40602</v>
      </c>
      <c r="B4" s="68">
        <v>1.5295005485000002</v>
      </c>
      <c r="F4" s="48"/>
      <c r="G4" s="54"/>
      <c r="H4" s="55"/>
    </row>
    <row r="5" spans="1:8" x14ac:dyDescent="0.25">
      <c r="A5" s="71">
        <v>40633</v>
      </c>
      <c r="B5" s="68">
        <v>1.4957557227272729</v>
      </c>
      <c r="F5" s="48"/>
      <c r="G5" s="54"/>
      <c r="H5" s="55"/>
    </row>
    <row r="6" spans="1:8" x14ac:dyDescent="0.25">
      <c r="A6" s="71">
        <v>40663</v>
      </c>
      <c r="B6" s="68">
        <v>1.45600822875</v>
      </c>
      <c r="F6" s="48"/>
      <c r="G6" s="54"/>
      <c r="H6" s="55"/>
    </row>
    <row r="7" spans="1:8" x14ac:dyDescent="0.25">
      <c r="A7" s="71">
        <v>40694</v>
      </c>
      <c r="B7" s="68">
        <v>1.5263408290476193</v>
      </c>
      <c r="F7" s="48"/>
      <c r="G7" s="54"/>
      <c r="H7" s="55"/>
    </row>
    <row r="8" spans="1:8" x14ac:dyDescent="0.25">
      <c r="A8" s="71">
        <v>40724</v>
      </c>
      <c r="B8" s="68">
        <v>1.6875161125000002</v>
      </c>
      <c r="F8" s="48"/>
      <c r="G8" s="54"/>
      <c r="H8" s="55"/>
    </row>
    <row r="9" spans="1:8" x14ac:dyDescent="0.25">
      <c r="A9" s="71">
        <v>40755</v>
      </c>
      <c r="B9" s="68">
        <v>1.7428242200000001</v>
      </c>
      <c r="F9" s="48"/>
      <c r="G9" s="54"/>
      <c r="H9" s="55"/>
    </row>
    <row r="10" spans="1:8" x14ac:dyDescent="0.25">
      <c r="A10" s="71">
        <v>40786</v>
      </c>
      <c r="B10" s="68">
        <v>2.4636574100000002</v>
      </c>
      <c r="F10" s="48"/>
      <c r="G10" s="54"/>
      <c r="H10" s="55"/>
    </row>
    <row r="11" spans="1:8" x14ac:dyDescent="0.25">
      <c r="A11" s="71">
        <v>40816</v>
      </c>
      <c r="B11" s="68">
        <v>2.7818658426315785</v>
      </c>
      <c r="F11" s="48"/>
      <c r="G11" s="54"/>
      <c r="H11" s="55"/>
    </row>
    <row r="12" spans="1:8" x14ac:dyDescent="0.25">
      <c r="A12" s="71">
        <v>40847</v>
      </c>
      <c r="B12" s="68">
        <v>2.4463813638888889</v>
      </c>
      <c r="F12" s="48"/>
      <c r="G12" s="54"/>
      <c r="H12" s="55"/>
    </row>
    <row r="13" spans="1:8" x14ac:dyDescent="0.25">
      <c r="A13" s="71">
        <v>40877</v>
      </c>
      <c r="B13" s="68">
        <v>2.6259409945454548</v>
      </c>
      <c r="F13" s="48"/>
      <c r="G13" s="54"/>
      <c r="H13" s="55"/>
    </row>
    <row r="14" spans="1:8" x14ac:dyDescent="0.25">
      <c r="A14" s="71">
        <v>40908</v>
      </c>
      <c r="B14" s="68">
        <v>2.9473084680952382</v>
      </c>
      <c r="F14" s="48"/>
      <c r="G14" s="54"/>
      <c r="H14" s="55"/>
    </row>
    <row r="15" spans="1:8" x14ac:dyDescent="0.25">
      <c r="A15" s="71">
        <v>40939</v>
      </c>
      <c r="B15" s="68">
        <v>2.6315019991304354</v>
      </c>
      <c r="F15" s="48"/>
      <c r="G15" s="54"/>
      <c r="H15" s="55"/>
    </row>
    <row r="16" spans="1:8" x14ac:dyDescent="0.25">
      <c r="A16" s="71">
        <v>40968</v>
      </c>
      <c r="B16" s="68">
        <v>2.7458851073684207</v>
      </c>
      <c r="F16" s="48"/>
      <c r="G16" s="54"/>
      <c r="H16" s="55"/>
    </row>
    <row r="17" spans="1:8" x14ac:dyDescent="0.25">
      <c r="A17" s="71">
        <v>40999</v>
      </c>
      <c r="B17" s="68">
        <v>2.6820656094999995</v>
      </c>
      <c r="F17" s="48"/>
      <c r="G17" s="54"/>
      <c r="H17" s="55"/>
    </row>
    <row r="18" spans="1:8" x14ac:dyDescent="0.25">
      <c r="A18" s="71">
        <v>41029</v>
      </c>
      <c r="B18" s="68">
        <v>2.1844141368421051</v>
      </c>
      <c r="F18" s="48"/>
      <c r="G18" s="54"/>
      <c r="H18" s="55"/>
    </row>
    <row r="19" spans="1:8" x14ac:dyDescent="0.25">
      <c r="A19" s="71">
        <v>41060</v>
      </c>
      <c r="B19" s="68">
        <v>2.5548066431818182</v>
      </c>
      <c r="F19" s="48"/>
      <c r="G19" s="54"/>
      <c r="H19" s="55"/>
    </row>
    <row r="20" spans="1:8" x14ac:dyDescent="0.25">
      <c r="A20" s="71">
        <v>41090</v>
      </c>
      <c r="B20" s="68">
        <v>2.9275952195000001</v>
      </c>
      <c r="F20" s="48"/>
      <c r="G20" s="54"/>
      <c r="H20" s="55"/>
    </row>
    <row r="21" spans="1:8" x14ac:dyDescent="0.25">
      <c r="A21" s="71">
        <v>41121</v>
      </c>
      <c r="B21" s="68">
        <v>2.9862120418181819</v>
      </c>
      <c r="F21" s="48"/>
      <c r="G21" s="54"/>
      <c r="H21" s="55"/>
    </row>
    <row r="22" spans="1:8" x14ac:dyDescent="0.25">
      <c r="A22" s="71">
        <v>41152</v>
      </c>
      <c r="B22" s="68">
        <v>3.0527105977272728</v>
      </c>
      <c r="F22" s="48"/>
      <c r="G22" s="54"/>
      <c r="H22" s="55"/>
    </row>
    <row r="23" spans="1:8" x14ac:dyDescent="0.25">
      <c r="A23" s="71">
        <v>41182</v>
      </c>
      <c r="B23" s="68">
        <v>3.1662665306666669</v>
      </c>
      <c r="F23" s="48"/>
      <c r="G23" s="54"/>
      <c r="H23" s="55"/>
    </row>
    <row r="24" spans="1:8" x14ac:dyDescent="0.25">
      <c r="A24" s="71">
        <v>41213</v>
      </c>
      <c r="B24" s="68">
        <v>2.0883749800000002</v>
      </c>
      <c r="F24" s="48"/>
      <c r="G24" s="54"/>
      <c r="H24" s="55"/>
    </row>
    <row r="25" spans="1:8" x14ac:dyDescent="0.25">
      <c r="A25" s="71">
        <v>41243</v>
      </c>
      <c r="B25" s="68">
        <v>1.7293775185714284</v>
      </c>
      <c r="F25" s="48"/>
      <c r="G25" s="54"/>
      <c r="H25" s="55"/>
    </row>
    <row r="26" spans="1:8" x14ac:dyDescent="0.25">
      <c r="A26" s="71">
        <v>41274</v>
      </c>
      <c r="B26" s="68">
        <v>1.6554929140909087</v>
      </c>
      <c r="F26" s="48"/>
      <c r="G26" s="54"/>
      <c r="H26" s="55"/>
    </row>
    <row r="27" spans="1:8" x14ac:dyDescent="0.25">
      <c r="A27" s="71">
        <v>41305</v>
      </c>
      <c r="B27" s="68">
        <v>1.5453692095454548</v>
      </c>
      <c r="F27" s="48"/>
      <c r="G27" s="54"/>
      <c r="H27" s="55"/>
    </row>
    <row r="28" spans="1:8" x14ac:dyDescent="0.25">
      <c r="A28" s="71">
        <v>41333</v>
      </c>
      <c r="B28" s="68">
        <v>1.4589241515789471</v>
      </c>
      <c r="F28" s="48"/>
      <c r="G28" s="54"/>
      <c r="H28" s="55"/>
    </row>
    <row r="29" spans="1:8" x14ac:dyDescent="0.25">
      <c r="A29" s="71">
        <v>41364</v>
      </c>
      <c r="B29" s="68">
        <v>1.476919355555556</v>
      </c>
      <c r="F29" s="48"/>
      <c r="G29" s="54"/>
      <c r="H29" s="55"/>
    </row>
    <row r="30" spans="1:8" x14ac:dyDescent="0.25">
      <c r="A30" s="71">
        <v>41394</v>
      </c>
      <c r="B30" s="68">
        <v>1.4198675942105266</v>
      </c>
      <c r="F30" s="48"/>
      <c r="G30" s="54"/>
      <c r="H30" s="55"/>
    </row>
    <row r="31" spans="1:8" x14ac:dyDescent="0.25">
      <c r="A31" s="71">
        <v>41425</v>
      </c>
      <c r="B31" s="68">
        <v>1.3499375675000005</v>
      </c>
      <c r="F31" s="48"/>
      <c r="G31" s="54"/>
      <c r="H31" s="55"/>
    </row>
    <row r="32" spans="1:8" x14ac:dyDescent="0.25">
      <c r="A32" s="71">
        <v>41455</v>
      </c>
      <c r="B32" s="68">
        <v>1.3868162414285716</v>
      </c>
      <c r="F32" s="48"/>
      <c r="G32" s="54"/>
      <c r="H32" s="55"/>
    </row>
    <row r="33" spans="1:8" x14ac:dyDescent="0.25">
      <c r="A33" s="71">
        <v>41486</v>
      </c>
      <c r="B33" s="68">
        <v>1.3135459963636364</v>
      </c>
      <c r="F33" s="48"/>
      <c r="G33" s="54"/>
      <c r="H33" s="55"/>
    </row>
    <row r="34" spans="1:8" x14ac:dyDescent="0.25">
      <c r="A34" s="71">
        <v>41517</v>
      </c>
      <c r="B34" s="68">
        <v>1.278372238095238</v>
      </c>
      <c r="F34" s="48"/>
      <c r="G34" s="54"/>
      <c r="H34" s="55"/>
    </row>
    <row r="35" spans="1:8" x14ac:dyDescent="0.25">
      <c r="A35" s="71">
        <v>41547</v>
      </c>
      <c r="B35" s="68">
        <v>1.2732562893749999</v>
      </c>
      <c r="F35" s="48"/>
      <c r="G35" s="54"/>
      <c r="H35" s="55"/>
    </row>
    <row r="36" spans="1:8" x14ac:dyDescent="0.25">
      <c r="A36" s="71">
        <v>41578</v>
      </c>
      <c r="B36" s="68">
        <v>1.2495532347826086</v>
      </c>
      <c r="F36" s="48"/>
      <c r="G36" s="54"/>
      <c r="H36" s="55"/>
    </row>
    <row r="37" spans="1:8" x14ac:dyDescent="0.25">
      <c r="A37" s="71">
        <v>41608</v>
      </c>
      <c r="B37" s="68">
        <v>1.209507549</v>
      </c>
      <c r="F37" s="48"/>
      <c r="G37" s="54"/>
      <c r="H37" s="55"/>
    </row>
    <row r="38" spans="1:8" x14ac:dyDescent="0.25">
      <c r="A38" s="71">
        <v>41639</v>
      </c>
      <c r="B38" s="68">
        <v>1.2830444856521739</v>
      </c>
      <c r="F38" s="48"/>
      <c r="G38" s="54"/>
      <c r="H38" s="55"/>
    </row>
    <row r="39" spans="1:8" x14ac:dyDescent="0.25">
      <c r="A39" s="71">
        <v>41670</v>
      </c>
      <c r="B39" s="68">
        <v>1.2608285409090911</v>
      </c>
      <c r="F39" s="48"/>
      <c r="G39" s="54"/>
      <c r="H39" s="55"/>
    </row>
    <row r="40" spans="1:8" x14ac:dyDescent="0.25">
      <c r="A40" s="71">
        <v>41698</v>
      </c>
      <c r="B40" s="68">
        <v>1.240760157</v>
      </c>
      <c r="F40" s="48"/>
      <c r="G40" s="54"/>
      <c r="H40" s="55"/>
    </row>
    <row r="41" spans="1:8" x14ac:dyDescent="0.25">
      <c r="A41" s="71">
        <v>41729</v>
      </c>
      <c r="B41" s="68">
        <v>1.1472901376190476</v>
      </c>
      <c r="F41" s="48"/>
      <c r="G41" s="54"/>
      <c r="H41" s="55"/>
    </row>
    <row r="42" spans="1:8" x14ac:dyDescent="0.25">
      <c r="A42" s="71">
        <v>41759</v>
      </c>
      <c r="B42" s="68">
        <v>1.2212048644444444</v>
      </c>
      <c r="F42" s="48"/>
      <c r="G42" s="54"/>
      <c r="H42" s="55"/>
    </row>
    <row r="43" spans="1:8" x14ac:dyDescent="0.25">
      <c r="A43" s="71">
        <v>41790</v>
      </c>
      <c r="B43" s="68">
        <v>1.191832757894737</v>
      </c>
      <c r="F43" s="48"/>
      <c r="G43" s="54"/>
      <c r="H43" s="55"/>
    </row>
    <row r="44" spans="1:8" x14ac:dyDescent="0.25">
      <c r="A44" s="71">
        <v>41820</v>
      </c>
      <c r="B44" s="68">
        <v>1.374683441</v>
      </c>
      <c r="F44" s="48"/>
      <c r="G44" s="54"/>
      <c r="H44" s="55"/>
    </row>
    <row r="45" spans="1:8" x14ac:dyDescent="0.25">
      <c r="A45" s="71">
        <v>41851</v>
      </c>
      <c r="B45" s="68">
        <v>1.5470316356521741</v>
      </c>
      <c r="F45" s="48"/>
      <c r="G45" s="54"/>
      <c r="H45" s="55"/>
    </row>
    <row r="46" spans="1:8" x14ac:dyDescent="0.25">
      <c r="A46" s="71">
        <v>41882</v>
      </c>
      <c r="B46" s="68">
        <v>1.4568092899999998</v>
      </c>
      <c r="F46" s="48"/>
      <c r="G46" s="54"/>
      <c r="H46" s="55"/>
    </row>
    <row r="47" spans="1:8" x14ac:dyDescent="0.25">
      <c r="A47" s="71">
        <v>41912</v>
      </c>
      <c r="B47" s="68">
        <v>1.4395779455000002</v>
      </c>
      <c r="F47" s="48"/>
      <c r="G47" s="54"/>
      <c r="H47" s="55"/>
    </row>
    <row r="48" spans="1:8" x14ac:dyDescent="0.25">
      <c r="A48" s="71">
        <v>41943</v>
      </c>
      <c r="B48" s="68">
        <v>1.4912882816666668</v>
      </c>
      <c r="F48" s="48"/>
      <c r="G48" s="54"/>
      <c r="H48" s="55"/>
    </row>
    <row r="49" spans="1:8" x14ac:dyDescent="0.25">
      <c r="A49" s="71">
        <v>41973</v>
      </c>
      <c r="B49" s="68">
        <v>1.4615396957142859</v>
      </c>
      <c r="F49" s="48"/>
      <c r="G49" s="54"/>
      <c r="H49" s="55"/>
    </row>
    <row r="50" spans="1:8" x14ac:dyDescent="0.25">
      <c r="A50" s="71">
        <v>42004</v>
      </c>
      <c r="B50" s="68">
        <v>1.8464590860869563</v>
      </c>
      <c r="F50" s="48"/>
      <c r="G50" s="54"/>
      <c r="H50" s="55"/>
    </row>
    <row r="51" spans="1:8" x14ac:dyDescent="0.25">
      <c r="A51" s="71">
        <v>42035</v>
      </c>
      <c r="B51" s="68">
        <v>1.8336310804761906</v>
      </c>
      <c r="F51" s="48"/>
      <c r="G51" s="54"/>
      <c r="H51" s="55"/>
    </row>
    <row r="52" spans="1:8" x14ac:dyDescent="0.25">
      <c r="A52" s="71">
        <v>42063</v>
      </c>
      <c r="B52" s="68">
        <v>1.791408509</v>
      </c>
      <c r="F52" s="48"/>
      <c r="G52" s="54"/>
      <c r="H52" s="55"/>
    </row>
    <row r="53" spans="1:8" x14ac:dyDescent="0.25">
      <c r="A53" s="71">
        <v>42094</v>
      </c>
      <c r="B53" s="68">
        <v>1.7218889128571431</v>
      </c>
      <c r="F53" s="48"/>
      <c r="G53" s="54"/>
      <c r="H53" s="55"/>
    </row>
    <row r="54" spans="1:8" x14ac:dyDescent="0.25">
      <c r="A54" s="71">
        <v>42124</v>
      </c>
      <c r="B54" s="68">
        <v>1.6545240478947369</v>
      </c>
      <c r="F54" s="48"/>
      <c r="G54" s="54"/>
      <c r="H54" s="55"/>
    </row>
    <row r="55" spans="1:8" x14ac:dyDescent="0.25">
      <c r="A55" s="71">
        <v>42155</v>
      </c>
      <c r="B55" s="68">
        <v>1.5215302580000001</v>
      </c>
      <c r="F55" s="48"/>
      <c r="G55" s="54"/>
      <c r="H55" s="55"/>
    </row>
    <row r="56" spans="1:8" x14ac:dyDescent="0.25">
      <c r="A56" s="71">
        <v>42185</v>
      </c>
      <c r="B56" s="68">
        <v>1.6493717845454545</v>
      </c>
      <c r="F56" s="48"/>
      <c r="G56" s="54"/>
      <c r="H56" s="55"/>
    </row>
    <row r="57" spans="1:8" x14ac:dyDescent="0.25">
      <c r="A57" s="71">
        <v>42216</v>
      </c>
      <c r="B57" s="68">
        <v>1.5575142747619048</v>
      </c>
      <c r="F57" s="48"/>
      <c r="G57" s="54"/>
      <c r="H57" s="55"/>
    </row>
    <row r="58" spans="1:8" x14ac:dyDescent="0.25">
      <c r="A58" s="71">
        <v>42247</v>
      </c>
      <c r="B58" s="68">
        <v>1.5029816259090909</v>
      </c>
      <c r="F58" s="48"/>
      <c r="G58" s="54"/>
      <c r="H58" s="55"/>
    </row>
    <row r="59" spans="1:8" x14ac:dyDescent="0.25">
      <c r="A59" s="71">
        <v>42277</v>
      </c>
      <c r="B59" s="68">
        <v>1.655279696666667</v>
      </c>
      <c r="F59" s="48"/>
      <c r="G59" s="54"/>
      <c r="H59" s="55"/>
    </row>
    <row r="60" spans="1:8" x14ac:dyDescent="0.25">
      <c r="A60" s="71">
        <v>42308</v>
      </c>
      <c r="B60" s="68">
        <v>1.6118787473684213</v>
      </c>
      <c r="F60" s="48"/>
      <c r="G60" s="54"/>
      <c r="H60" s="55"/>
    </row>
    <row r="61" spans="1:8" x14ac:dyDescent="0.25">
      <c r="A61" s="71">
        <v>42338</v>
      </c>
      <c r="B61" s="68">
        <v>1.582237511818182</v>
      </c>
    </row>
    <row r="62" spans="1:8" x14ac:dyDescent="0.25">
      <c r="A62" s="71">
        <v>42369</v>
      </c>
      <c r="B62" s="68">
        <v>1.633828993043478</v>
      </c>
    </row>
    <row r="63" spans="1:8" x14ac:dyDescent="0.25">
      <c r="A63" s="71">
        <v>42400</v>
      </c>
      <c r="B63" s="68">
        <v>1.6594287314285714</v>
      </c>
    </row>
    <row r="64" spans="1:8" x14ac:dyDescent="0.25">
      <c r="A64" s="71">
        <v>42429</v>
      </c>
      <c r="B64" s="68">
        <v>1.7857043690476193</v>
      </c>
    </row>
    <row r="65" spans="1:2" x14ac:dyDescent="0.25">
      <c r="A65" s="71">
        <v>42460</v>
      </c>
      <c r="B65" s="68">
        <v>1.6514130872727271</v>
      </c>
    </row>
    <row r="66" spans="1:2" x14ac:dyDescent="0.25">
      <c r="A66" s="71">
        <v>42490</v>
      </c>
      <c r="B66" s="68">
        <v>1.5692483042105261</v>
      </c>
    </row>
    <row r="67" spans="1:2" x14ac:dyDescent="0.25">
      <c r="A67" s="71">
        <v>42521</v>
      </c>
      <c r="B67" s="68">
        <v>1.4884475133333335</v>
      </c>
    </row>
    <row r="68" spans="1:2" x14ac:dyDescent="0.25">
      <c r="A68" s="71">
        <v>42551</v>
      </c>
      <c r="B68" s="68">
        <v>1.4300628747619046</v>
      </c>
    </row>
    <row r="69" spans="1:2" x14ac:dyDescent="0.25">
      <c r="A69" s="71">
        <v>42582</v>
      </c>
      <c r="B69" s="68">
        <v>1.311172367142857</v>
      </c>
    </row>
    <row r="70" spans="1:2" x14ac:dyDescent="0.25">
      <c r="A70" s="71">
        <v>42613</v>
      </c>
      <c r="B70" s="68">
        <v>1.2942146518181816</v>
      </c>
    </row>
    <row r="71" spans="1:2" x14ac:dyDescent="0.25">
      <c r="A71" s="71">
        <v>42643</v>
      </c>
      <c r="B71" s="68">
        <v>1.3802569042857145</v>
      </c>
    </row>
    <row r="72" spans="1:2" x14ac:dyDescent="0.25">
      <c r="A72" s="71">
        <v>42674</v>
      </c>
      <c r="B72" s="68">
        <v>1.403113346923077</v>
      </c>
    </row>
    <row r="73" spans="1:2" x14ac:dyDescent="0.25">
      <c r="A73" s="191">
        <v>42704</v>
      </c>
      <c r="B73" s="192">
        <v>1.4690291481818181</v>
      </c>
    </row>
    <row r="74" spans="1:2" x14ac:dyDescent="0.25">
      <c r="A74" s="191">
        <v>42735</v>
      </c>
      <c r="B74" s="192">
        <v>1.4057078614285712</v>
      </c>
    </row>
    <row r="75" spans="1:2" x14ac:dyDescent="0.25">
      <c r="A75" s="191">
        <v>42766</v>
      </c>
      <c r="B75" s="192">
        <v>1.3169799047826087</v>
      </c>
    </row>
    <row r="76" spans="1:2" x14ac:dyDescent="0.25">
      <c r="A76" s="197">
        <v>42794</v>
      </c>
      <c r="B76" s="198">
        <v>1.2341177974999999</v>
      </c>
    </row>
    <row r="77" spans="1:2" x14ac:dyDescent="0.25">
      <c r="A77" s="197">
        <v>42825</v>
      </c>
      <c r="B77" s="198">
        <v>1.1569562285714285</v>
      </c>
    </row>
    <row r="78" spans="1:2" x14ac:dyDescent="0.25">
      <c r="A78" s="197">
        <v>42855</v>
      </c>
      <c r="B78" s="198">
        <v>1.1737120111764707</v>
      </c>
    </row>
    <row r="79" spans="1:2" x14ac:dyDescent="0.25">
      <c r="A79" s="71">
        <v>42886</v>
      </c>
      <c r="B79" s="68">
        <v>1.1867404810526316</v>
      </c>
    </row>
    <row r="80" spans="1:2" x14ac:dyDescent="0.25">
      <c r="A80" s="71">
        <v>42916</v>
      </c>
      <c r="B80" s="68">
        <v>1.198030639047619</v>
      </c>
    </row>
    <row r="81" spans="1:2" x14ac:dyDescent="0.25">
      <c r="A81" s="71">
        <v>42947</v>
      </c>
      <c r="B81" s="68">
        <v>1.2009435445454546</v>
      </c>
    </row>
    <row r="82" spans="1:2" x14ac:dyDescent="0.25">
      <c r="A82" s="208">
        <v>42978</v>
      </c>
      <c r="B82" s="209">
        <v>1.1482842395454547</v>
      </c>
    </row>
    <row r="83" spans="1:2" x14ac:dyDescent="0.25">
      <c r="A83" s="208">
        <v>43008</v>
      </c>
      <c r="B83" s="209">
        <v>1.0791923444444445</v>
      </c>
    </row>
    <row r="84" spans="1:2" x14ac:dyDescent="0.25">
      <c r="A84" s="208">
        <v>43039</v>
      </c>
      <c r="B84" s="209">
        <v>1.0203458809473687</v>
      </c>
    </row>
    <row r="85" spans="1:2" x14ac:dyDescent="0.25">
      <c r="A85" s="228">
        <v>43069</v>
      </c>
      <c r="B85" s="229">
        <v>1.1202268886363638</v>
      </c>
    </row>
    <row r="86" spans="1:2" x14ac:dyDescent="0.25">
      <c r="A86" s="228">
        <v>43100</v>
      </c>
      <c r="B86" s="229">
        <v>1.1618295371428571</v>
      </c>
    </row>
    <row r="87" spans="1:2" x14ac:dyDescent="0.25">
      <c r="A87" s="228">
        <v>43131</v>
      </c>
      <c r="B87" s="229">
        <v>1.092094267826087</v>
      </c>
    </row>
    <row r="88" spans="1:2" x14ac:dyDescent="0.25">
      <c r="A88" s="228">
        <v>43159</v>
      </c>
      <c r="B88" s="229">
        <v>1.3004026559999999</v>
      </c>
    </row>
    <row r="89" spans="1:2" x14ac:dyDescent="0.25">
      <c r="A89" s="228">
        <v>43190</v>
      </c>
      <c r="B89" s="229">
        <v>1.2904421950000002</v>
      </c>
    </row>
    <row r="90" spans="1:2" x14ac:dyDescent="0.25">
      <c r="A90" s="228">
        <v>43220</v>
      </c>
      <c r="B90" s="229">
        <v>1.2911856121052632</v>
      </c>
    </row>
    <row r="91" spans="1:2" x14ac:dyDescent="0.25">
      <c r="A91" s="228">
        <v>43251</v>
      </c>
      <c r="B91" s="229">
        <v>1.300514018636364</v>
      </c>
    </row>
    <row r="92" spans="1:2" x14ac:dyDescent="0.25">
      <c r="A92" s="228">
        <v>43281</v>
      </c>
      <c r="B92" s="229">
        <v>1.3066725539999999</v>
      </c>
    </row>
    <row r="93" spans="1:2" x14ac:dyDescent="0.25">
      <c r="A93" s="228">
        <v>43312</v>
      </c>
      <c r="B93" s="229">
        <v>1.3063476672727274</v>
      </c>
    </row>
    <row r="94" spans="1:2" x14ac:dyDescent="0.25">
      <c r="A94" s="228">
        <v>43343</v>
      </c>
      <c r="B94" s="229">
        <v>1.2100412886363636</v>
      </c>
    </row>
    <row r="95" spans="1:2" x14ac:dyDescent="0.25">
      <c r="A95" s="228">
        <v>43373</v>
      </c>
      <c r="B95" s="229">
        <v>1.0946328253846156</v>
      </c>
    </row>
    <row r="96" spans="1:2" x14ac:dyDescent="0.25">
      <c r="A96" s="228">
        <v>43404</v>
      </c>
      <c r="B96" s="229">
        <v>1.1699852052380952</v>
      </c>
    </row>
    <row r="97" spans="1:2" x14ac:dyDescent="0.25">
      <c r="A97" s="247">
        <v>43434</v>
      </c>
      <c r="B97" s="248">
        <v>1.2391653752380951</v>
      </c>
    </row>
    <row r="98" spans="1:2" x14ac:dyDescent="0.25">
      <c r="A98" s="247">
        <v>43465</v>
      </c>
      <c r="B98" s="248">
        <v>1.5262333240909092</v>
      </c>
    </row>
    <row r="99" spans="1:2" x14ac:dyDescent="0.25">
      <c r="A99" s="247">
        <v>43496</v>
      </c>
      <c r="B99" s="248">
        <v>1.4975133356521739</v>
      </c>
    </row>
    <row r="100" spans="1:2" x14ac:dyDescent="0.25">
      <c r="A100" s="71"/>
      <c r="B100" s="68"/>
    </row>
    <row r="101" spans="1:2" x14ac:dyDescent="0.25">
      <c r="A101" s="71"/>
      <c r="B101" s="68"/>
    </row>
    <row r="102" spans="1:2" x14ac:dyDescent="0.25">
      <c r="A102" s="71"/>
      <c r="B102" s="68"/>
    </row>
    <row r="103" spans="1:2" x14ac:dyDescent="0.25">
      <c r="A103" s="71"/>
      <c r="B103" s="68"/>
    </row>
    <row r="104" spans="1:2" x14ac:dyDescent="0.25">
      <c r="A104" s="71"/>
      <c r="B104" s="68"/>
    </row>
    <row r="105" spans="1:2" x14ac:dyDescent="0.25">
      <c r="A105" s="71"/>
      <c r="B105" s="68"/>
    </row>
    <row r="106" spans="1:2" x14ac:dyDescent="0.25">
      <c r="A106" s="71"/>
      <c r="B106" s="68"/>
    </row>
    <row r="107" spans="1:2" x14ac:dyDescent="0.25">
      <c r="A107" s="71"/>
      <c r="B107" s="68"/>
    </row>
    <row r="108" spans="1:2" x14ac:dyDescent="0.25">
      <c r="A108" s="71"/>
      <c r="B108" s="68"/>
    </row>
    <row r="109" spans="1:2" x14ac:dyDescent="0.25">
      <c r="A109" s="71"/>
      <c r="B109" s="68"/>
    </row>
    <row r="110" spans="1:2" x14ac:dyDescent="0.25">
      <c r="A110" s="71"/>
      <c r="B110" s="68"/>
    </row>
    <row r="111" spans="1:2" x14ac:dyDescent="0.25">
      <c r="A111" s="71"/>
      <c r="B111" s="68"/>
    </row>
    <row r="112" spans="1:2" x14ac:dyDescent="0.25">
      <c r="A112" s="71"/>
      <c r="B112" s="68"/>
    </row>
    <row r="113" spans="1:2" x14ac:dyDescent="0.25">
      <c r="A113" s="71"/>
      <c r="B113" s="68"/>
    </row>
    <row r="114" spans="1:2" x14ac:dyDescent="0.25">
      <c r="A114" s="71"/>
      <c r="B114" s="68"/>
    </row>
    <row r="115" spans="1:2" x14ac:dyDescent="0.25">
      <c r="A115" s="71"/>
      <c r="B115" s="68"/>
    </row>
    <row r="116" spans="1:2" x14ac:dyDescent="0.25">
      <c r="A116" s="71"/>
      <c r="B116" s="68"/>
    </row>
    <row r="117" spans="1:2" x14ac:dyDescent="0.25">
      <c r="A117" s="71"/>
      <c r="B117" s="68"/>
    </row>
    <row r="118" spans="1:2" x14ac:dyDescent="0.25">
      <c r="A118" s="71"/>
      <c r="B118" s="68"/>
    </row>
    <row r="119" spans="1:2" x14ac:dyDescent="0.25">
      <c r="A119" s="71"/>
      <c r="B119" s="68"/>
    </row>
    <row r="120" spans="1:2" x14ac:dyDescent="0.25">
      <c r="A120" s="71"/>
      <c r="B120" s="68"/>
    </row>
    <row r="121" spans="1:2" x14ac:dyDescent="0.25">
      <c r="A121" s="71"/>
      <c r="B121" s="68"/>
    </row>
    <row r="122" spans="1:2" x14ac:dyDescent="0.25">
      <c r="A122" s="71"/>
      <c r="B122" s="68"/>
    </row>
    <row r="123" spans="1:2" x14ac:dyDescent="0.25">
      <c r="A123" s="71"/>
      <c r="B123" s="68"/>
    </row>
    <row r="124" spans="1:2" x14ac:dyDescent="0.25">
      <c r="A124" s="71"/>
      <c r="B124" s="68"/>
    </row>
    <row r="125" spans="1:2" x14ac:dyDescent="0.25">
      <c r="A125" s="71"/>
      <c r="B125" s="68"/>
    </row>
    <row r="126" spans="1:2" x14ac:dyDescent="0.25">
      <c r="A126" s="71"/>
      <c r="B126" s="68"/>
    </row>
    <row r="127" spans="1:2" x14ac:dyDescent="0.25">
      <c r="A127" s="71"/>
      <c r="B127" s="68"/>
    </row>
    <row r="128" spans="1:2" x14ac:dyDescent="0.25">
      <c r="A128" s="71"/>
      <c r="B128" s="68"/>
    </row>
    <row r="129" spans="1:2" x14ac:dyDescent="0.25">
      <c r="A129" s="71"/>
      <c r="B129" s="68"/>
    </row>
    <row r="130" spans="1:2" x14ac:dyDescent="0.25">
      <c r="A130" s="71"/>
      <c r="B130" s="68"/>
    </row>
    <row r="131" spans="1:2" x14ac:dyDescent="0.25">
      <c r="A131" s="71"/>
      <c r="B131" s="68"/>
    </row>
    <row r="132" spans="1:2" x14ac:dyDescent="0.25">
      <c r="A132" s="71"/>
      <c r="B132" s="68"/>
    </row>
    <row r="133" spans="1:2" x14ac:dyDescent="0.25">
      <c r="A133" s="71"/>
      <c r="B133" s="68"/>
    </row>
    <row r="134" spans="1:2" x14ac:dyDescent="0.25">
      <c r="A134" s="71"/>
      <c r="B134" s="68"/>
    </row>
    <row r="135" spans="1:2" x14ac:dyDescent="0.25">
      <c r="A135" s="71"/>
      <c r="B135" s="68"/>
    </row>
    <row r="136" spans="1:2" x14ac:dyDescent="0.25">
      <c r="A136" s="71"/>
      <c r="B136" s="68"/>
    </row>
    <row r="137" spans="1:2" x14ac:dyDescent="0.25">
      <c r="A137" s="71"/>
      <c r="B137" s="68"/>
    </row>
    <row r="138" spans="1:2" x14ac:dyDescent="0.25">
      <c r="A138" s="71"/>
      <c r="B138" s="68"/>
    </row>
    <row r="139" spans="1:2" x14ac:dyDescent="0.25">
      <c r="A139" s="71"/>
      <c r="B139" s="68"/>
    </row>
    <row r="140" spans="1:2" x14ac:dyDescent="0.25">
      <c r="A140" s="71"/>
      <c r="B140" s="68"/>
    </row>
    <row r="141" spans="1:2" x14ac:dyDescent="0.25">
      <c r="A141" s="71"/>
      <c r="B141" s="68"/>
    </row>
    <row r="142" spans="1:2" x14ac:dyDescent="0.25">
      <c r="A142" s="71"/>
      <c r="B142" s="68"/>
    </row>
    <row r="143" spans="1:2" x14ac:dyDescent="0.25">
      <c r="A143" s="71"/>
      <c r="B143" s="68"/>
    </row>
    <row r="144" spans="1:2" x14ac:dyDescent="0.25">
      <c r="A144" s="71"/>
      <c r="B144" s="68"/>
    </row>
    <row r="145" spans="1:2" x14ac:dyDescent="0.25">
      <c r="A145" s="71"/>
      <c r="B145" s="68"/>
    </row>
    <row r="146" spans="1:2" x14ac:dyDescent="0.25">
      <c r="A146" s="71"/>
      <c r="B146" s="68"/>
    </row>
    <row r="147" spans="1:2" x14ac:dyDescent="0.25">
      <c r="A147" s="71"/>
      <c r="B147" s="68"/>
    </row>
    <row r="148" spans="1:2" x14ac:dyDescent="0.25">
      <c r="A148" s="71"/>
      <c r="B148" s="68"/>
    </row>
    <row r="149" spans="1:2" x14ac:dyDescent="0.25">
      <c r="A149" s="71"/>
      <c r="B149" s="68"/>
    </row>
    <row r="150" spans="1:2" x14ac:dyDescent="0.25">
      <c r="A150" s="71"/>
      <c r="B150" s="68"/>
    </row>
    <row r="151" spans="1:2" x14ac:dyDescent="0.25">
      <c r="A151" s="71"/>
      <c r="B151" s="68"/>
    </row>
    <row r="152" spans="1:2" x14ac:dyDescent="0.25">
      <c r="A152" s="71"/>
      <c r="B152" s="68"/>
    </row>
    <row r="153" spans="1:2" x14ac:dyDescent="0.25">
      <c r="A153" s="71"/>
      <c r="B153" s="68"/>
    </row>
    <row r="154" spans="1:2" x14ac:dyDescent="0.25">
      <c r="A154" s="71"/>
      <c r="B154" s="68"/>
    </row>
    <row r="155" spans="1:2" x14ac:dyDescent="0.25">
      <c r="A155" s="71"/>
      <c r="B155" s="68"/>
    </row>
    <row r="156" spans="1:2" x14ac:dyDescent="0.25">
      <c r="A156" s="71"/>
      <c r="B156" s="68"/>
    </row>
    <row r="157" spans="1:2" x14ac:dyDescent="0.25">
      <c r="A157" s="71"/>
      <c r="B157" s="68"/>
    </row>
    <row r="158" spans="1:2" x14ac:dyDescent="0.25">
      <c r="A158" s="71"/>
      <c r="B158" s="68"/>
    </row>
    <row r="159" spans="1:2" x14ac:dyDescent="0.25">
      <c r="A159" s="71"/>
      <c r="B159" s="68"/>
    </row>
    <row r="160" spans="1:2"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C1" sqref="C1:AX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5" t="s">
        <v>108</v>
      </c>
      <c r="B1" s="74" t="s">
        <v>90</v>
      </c>
      <c r="C1" s="75" t="s">
        <v>56</v>
      </c>
      <c r="D1" s="75" t="s">
        <v>57</v>
      </c>
      <c r="E1" s="75" t="s">
        <v>58</v>
      </c>
      <c r="F1" s="75" t="s">
        <v>59</v>
      </c>
      <c r="G1" s="75" t="s">
        <v>60</v>
      </c>
      <c r="H1" s="75" t="s">
        <v>61</v>
      </c>
      <c r="I1" s="75" t="s">
        <v>62</v>
      </c>
      <c r="J1" s="75" t="s">
        <v>63</v>
      </c>
      <c r="K1" s="75" t="s">
        <v>64</v>
      </c>
      <c r="L1" s="75" t="s">
        <v>65</v>
      </c>
      <c r="M1" s="75" t="s">
        <v>66</v>
      </c>
      <c r="N1" s="75" t="s">
        <v>67</v>
      </c>
      <c r="O1" s="75" t="s">
        <v>68</v>
      </c>
      <c r="P1" s="75" t="s">
        <v>69</v>
      </c>
      <c r="Q1" s="75" t="s">
        <v>70</v>
      </c>
      <c r="R1" s="75" t="s">
        <v>71</v>
      </c>
      <c r="S1" s="75" t="s">
        <v>72</v>
      </c>
      <c r="T1" s="75" t="s">
        <v>73</v>
      </c>
      <c r="U1" s="75" t="s">
        <v>74</v>
      </c>
      <c r="V1" s="75" t="s">
        <v>75</v>
      </c>
      <c r="W1" s="75" t="s">
        <v>76</v>
      </c>
      <c r="X1" s="75" t="s">
        <v>77</v>
      </c>
      <c r="Y1" s="75" t="s">
        <v>78</v>
      </c>
      <c r="Z1" s="75" t="s">
        <v>79</v>
      </c>
      <c r="AA1" s="75" t="s">
        <v>80</v>
      </c>
      <c r="AB1" s="75" t="s">
        <v>81</v>
      </c>
      <c r="AC1" s="75" t="s">
        <v>82</v>
      </c>
      <c r="AD1" s="75" t="s">
        <v>83</v>
      </c>
      <c r="AE1" s="75" t="s">
        <v>84</v>
      </c>
      <c r="AF1" s="75" t="s">
        <v>85</v>
      </c>
      <c r="AG1" s="75" t="s">
        <v>86</v>
      </c>
      <c r="AH1" s="75" t="s">
        <v>87</v>
      </c>
      <c r="AI1" s="75" t="s">
        <v>88</v>
      </c>
      <c r="AJ1" s="75" t="s">
        <v>89</v>
      </c>
      <c r="AK1" s="75" t="s">
        <v>42</v>
      </c>
      <c r="AL1" s="75" t="s">
        <v>43</v>
      </c>
      <c r="AM1" s="75" t="s">
        <v>41</v>
      </c>
      <c r="AN1" s="77" t="s">
        <v>110</v>
      </c>
      <c r="AO1" s="77" t="s">
        <v>190</v>
      </c>
      <c r="AP1" s="194" t="s">
        <v>195</v>
      </c>
      <c r="AQ1" s="200" t="s">
        <v>201</v>
      </c>
      <c r="AR1" s="77" t="s">
        <v>233</v>
      </c>
      <c r="AS1" s="211" t="s">
        <v>239</v>
      </c>
      <c r="AT1" s="231" t="s">
        <v>248</v>
      </c>
      <c r="AU1" s="231" t="s">
        <v>254</v>
      </c>
      <c r="AV1" s="231" t="s">
        <v>262</v>
      </c>
      <c r="AW1" s="231" t="s">
        <v>270</v>
      </c>
      <c r="AX1" s="250" t="s">
        <v>300</v>
      </c>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76">
        <v>0.10867115093126012</v>
      </c>
      <c r="D2" s="76">
        <v>0.15187930093441948</v>
      </c>
      <c r="E2" s="76">
        <v>0.15915310066833421</v>
      </c>
      <c r="F2" s="76">
        <v>0.13468647338278461</v>
      </c>
      <c r="G2" s="76">
        <v>9.0262197298148994E-2</v>
      </c>
      <c r="H2" s="76">
        <v>5.4995715459698502E-2</v>
      </c>
      <c r="I2" s="76">
        <v>6.4288248016299177E-2</v>
      </c>
      <c r="J2" s="76">
        <v>4.4471078029259203E-2</v>
      </c>
      <c r="K2" s="76">
        <v>4.5286047199064372E-2</v>
      </c>
      <c r="L2" s="76">
        <v>1.7115602034150079E-3</v>
      </c>
      <c r="M2" s="76">
        <v>-9.837535181225654E-3</v>
      </c>
      <c r="N2" s="76">
        <v>-1.492450361722808E-2</v>
      </c>
      <c r="O2" s="76">
        <v>-3.8405179265927569E-2</v>
      </c>
      <c r="P2" s="76">
        <v>1.8887182820127579E-2</v>
      </c>
      <c r="Q2" s="76">
        <v>1.5256851914706493E-2</v>
      </c>
      <c r="R2" s="76">
        <v>3.1059382599579521E-2</v>
      </c>
      <c r="S2" s="76">
        <v>6.65473438114772E-2</v>
      </c>
      <c r="T2" s="76">
        <v>3.9993530614981232E-2</v>
      </c>
      <c r="U2" s="76">
        <v>6.9161572609868882E-2</v>
      </c>
      <c r="V2" s="76">
        <v>6.2658201660110713E-2</v>
      </c>
      <c r="W2" s="76">
        <v>6.058508843710908E-2</v>
      </c>
      <c r="X2" s="76">
        <v>7.3688692953439716E-2</v>
      </c>
      <c r="Y2" s="76">
        <v>3.3700203612957225E-2</v>
      </c>
      <c r="Z2" s="76">
        <v>1.3689557300197164E-2</v>
      </c>
      <c r="AA2" s="76">
        <v>-1.2235790351477593E-2</v>
      </c>
      <c r="AB2" s="76">
        <v>-2.5875050771090757E-2</v>
      </c>
      <c r="AC2" s="76">
        <v>-2.2381171790935572E-2</v>
      </c>
      <c r="AD2" s="76">
        <v>-1.3415992537655463E-2</v>
      </c>
      <c r="AE2" s="76">
        <v>-7.8557250245528953E-3</v>
      </c>
      <c r="AF2" s="76">
        <v>-5.2213704744672462E-3</v>
      </c>
      <c r="AG2" s="76">
        <v>1.6949542534048456E-2</v>
      </c>
      <c r="AH2" s="76">
        <v>1.1310434511064393E-2</v>
      </c>
      <c r="AI2" s="76">
        <v>3.6193827809496648E-2</v>
      </c>
      <c r="AJ2" s="76">
        <v>1.4847409638484965E-2</v>
      </c>
      <c r="AK2" s="76">
        <v>6.004070406784523E-3</v>
      </c>
      <c r="AL2" s="76">
        <v>2.1884873016846385E-2</v>
      </c>
      <c r="AM2" s="76">
        <v>6.7530210440431837E-3</v>
      </c>
      <c r="AN2" s="76">
        <v>4.781885743238723E-2</v>
      </c>
      <c r="AO2" s="188">
        <v>4.7361674565193024E-2</v>
      </c>
      <c r="AP2" s="193">
        <v>5.3241019629133746E-2</v>
      </c>
      <c r="AQ2" s="199">
        <v>4.6781255750204975E-2</v>
      </c>
      <c r="AR2" s="188">
        <v>3.4351176506978387E-2</v>
      </c>
      <c r="AS2" s="210">
        <v>4.6405302372966251E-2</v>
      </c>
      <c r="AT2" s="230">
        <v>1.4950847183647697E-2</v>
      </c>
      <c r="AU2" s="230">
        <v>6.4972646488534735E-2</v>
      </c>
      <c r="AV2" s="230">
        <v>6.4018503658140435E-2</v>
      </c>
      <c r="AW2" s="230">
        <v>3.990106394705828E-2</v>
      </c>
      <c r="AX2" s="249">
        <v>6.7680905471987352E-2</v>
      </c>
    </row>
    <row r="3" spans="1:256" s="44" customFormat="1" ht="15" x14ac:dyDescent="0.2">
      <c r="A3" s="76" t="s">
        <v>27</v>
      </c>
      <c r="B3" s="76" t="s">
        <v>29</v>
      </c>
      <c r="C3" s="76">
        <v>2.3979850045347417E-2</v>
      </c>
      <c r="D3" s="76">
        <v>4.2187572033680842E-2</v>
      </c>
      <c r="E3" s="76">
        <v>4.4422279901062955E-2</v>
      </c>
      <c r="F3" s="76">
        <v>6.3384844085878189E-2</v>
      </c>
      <c r="G3" s="76">
        <v>4.8903989139539528E-2</v>
      </c>
      <c r="H3" s="76">
        <v>6.0875870627247641E-2</v>
      </c>
      <c r="I3" s="76">
        <v>8.741476369675949E-2</v>
      </c>
      <c r="J3" s="76">
        <v>8.4257332826170872E-2</v>
      </c>
      <c r="K3" s="76">
        <v>7.4565622244134211E-2</v>
      </c>
      <c r="L3" s="76">
        <v>1.6091545418748243E-3</v>
      </c>
      <c r="M3" s="76">
        <v>-3.6890737712997446E-2</v>
      </c>
      <c r="N3" s="76">
        <v>-7.0143494550681917E-2</v>
      </c>
      <c r="O3" s="76">
        <v>-7.9056480132088547E-2</v>
      </c>
      <c r="P3" s="76">
        <v>-2.3931322415013945E-2</v>
      </c>
      <c r="Q3" s="76">
        <v>1.1468523078335791E-2</v>
      </c>
      <c r="R3" s="76">
        <v>5.6146670796657139E-2</v>
      </c>
      <c r="S3" s="76">
        <v>5.8946492378602944E-2</v>
      </c>
      <c r="T3" s="76">
        <v>4.8242144829941491E-2</v>
      </c>
      <c r="U3" s="76">
        <v>6.2038195624863013E-2</v>
      </c>
      <c r="V3" s="76">
        <v>4.0492845475824213E-2</v>
      </c>
      <c r="W3" s="76">
        <v>3.2626451610361151E-2</v>
      </c>
      <c r="X3" s="76">
        <v>3.5402162762395495E-2</v>
      </c>
      <c r="Y3" s="76">
        <v>-7.2115403367613018E-3</v>
      </c>
      <c r="Z3" s="76">
        <v>-1.4762576635047098E-2</v>
      </c>
      <c r="AA3" s="76">
        <v>-1.9649434069958338E-2</v>
      </c>
      <c r="AB3" s="76">
        <v>-4.7187256333121375E-2</v>
      </c>
      <c r="AC3" s="76">
        <v>-3.9278636022234248E-2</v>
      </c>
      <c r="AD3" s="76">
        <v>-4.0337723860497166E-2</v>
      </c>
      <c r="AE3" s="76">
        <v>-2.9093030400044073E-2</v>
      </c>
      <c r="AF3" s="76">
        <v>-1.2056066616676353E-2</v>
      </c>
      <c r="AG3" s="76">
        <v>9.6928368700781586E-3</v>
      </c>
      <c r="AH3" s="76">
        <v>2.1795416596215311E-3</v>
      </c>
      <c r="AI3" s="76">
        <v>2.6541577747189571E-2</v>
      </c>
      <c r="AJ3" s="76">
        <v>2.5587653746049988E-2</v>
      </c>
      <c r="AK3" s="76">
        <v>1.3793179595044114E-2</v>
      </c>
      <c r="AL3" s="76">
        <v>3.6367864117056836E-2</v>
      </c>
      <c r="AM3" s="76">
        <v>3.2706431274951431E-2</v>
      </c>
      <c r="AN3" s="76">
        <v>4.1980523015409998E-2</v>
      </c>
      <c r="AO3" s="188">
        <v>3.1545909731272248E-2</v>
      </c>
      <c r="AP3" s="193">
        <v>1.1712712235994571E-2</v>
      </c>
      <c r="AQ3" s="199">
        <v>-5.3961725430664575E-3</v>
      </c>
      <c r="AR3" s="188">
        <v>-3.4558590188049632E-4</v>
      </c>
      <c r="AS3" s="210">
        <v>1.4404127256409049E-2</v>
      </c>
      <c r="AT3" s="230">
        <v>3.0799702383109473E-2</v>
      </c>
      <c r="AU3" s="230">
        <v>5.7583005439680424E-2</v>
      </c>
      <c r="AV3" s="230">
        <v>5.3896158392427562E-2</v>
      </c>
      <c r="AW3" s="230">
        <v>6.7908089582872533E-2</v>
      </c>
      <c r="AX3" s="249">
        <v>6.6826408609076404E-2</v>
      </c>
    </row>
    <row r="4" spans="1:256" s="44" customFormat="1" ht="15" x14ac:dyDescent="0.2">
      <c r="A4" s="76" t="s">
        <v>28</v>
      </c>
      <c r="B4" s="76" t="s">
        <v>31</v>
      </c>
      <c r="C4" s="76">
        <v>0.23635049282357135</v>
      </c>
      <c r="D4" s="76">
        <v>0.31242178677370336</v>
      </c>
      <c r="E4" s="76">
        <v>0.32216245043419578</v>
      </c>
      <c r="F4" s="76">
        <v>0.22582396902057877</v>
      </c>
      <c r="G4" s="76">
        <v>0.14190304357327799</v>
      </c>
      <c r="H4" s="76">
        <v>4.8161678127290219E-2</v>
      </c>
      <c r="I4" s="76">
        <v>3.8332477321791014E-2</v>
      </c>
      <c r="J4" s="76">
        <v>3.5539036196330365E-4</v>
      </c>
      <c r="K4" s="76">
        <v>1.1704329084011533E-2</v>
      </c>
      <c r="L4" s="76">
        <v>1.8320218574288116E-3</v>
      </c>
      <c r="M4" s="76">
        <v>2.1960566517678526E-2</v>
      </c>
      <c r="N4" s="76">
        <v>5.1438572890487144E-2</v>
      </c>
      <c r="O4" s="76">
        <v>1.1116107912026552E-2</v>
      </c>
      <c r="P4" s="76">
        <v>6.9244169344767625E-2</v>
      </c>
      <c r="Q4" s="76">
        <v>1.9453200923142733E-2</v>
      </c>
      <c r="R4" s="76">
        <v>4.3954752030526123E-3</v>
      </c>
      <c r="S4" s="76">
        <v>7.4980918351308601E-2</v>
      </c>
      <c r="T4" s="76">
        <v>3.1138038337860552E-2</v>
      </c>
      <c r="U4" s="76">
        <v>7.6990367921146108E-2</v>
      </c>
      <c r="V4" s="76">
        <v>8.7430384386252502E-2</v>
      </c>
      <c r="W4" s="76">
        <v>9.1144057414077162E-2</v>
      </c>
      <c r="X4" s="76">
        <v>0.11547389765051497</v>
      </c>
      <c r="Y4" s="76">
        <v>7.8039144920227121E-2</v>
      </c>
      <c r="Z4" s="76">
        <v>4.4115359625100492E-2</v>
      </c>
      <c r="AA4" s="76">
        <v>-4.5671994530496196E-3</v>
      </c>
      <c r="AB4" s="76">
        <v>-4.2849545962546642E-3</v>
      </c>
      <c r="AC4" s="76">
        <v>-5.5163773680850792E-3</v>
      </c>
      <c r="AD4" s="76">
        <v>1.3749813519079002E-2</v>
      </c>
      <c r="AE4" s="76">
        <v>1.37790671354312E-2</v>
      </c>
      <c r="AF4" s="76">
        <v>1.4041176461130345E-3</v>
      </c>
      <c r="AG4" s="76">
        <v>2.3946332496760148E-2</v>
      </c>
      <c r="AH4" s="76">
        <v>2.0032523081700671E-2</v>
      </c>
      <c r="AI4" s="76">
        <v>4.5610906063905166E-2</v>
      </c>
      <c r="AJ4" s="76">
        <v>4.5758652720002679E-3</v>
      </c>
      <c r="AK4" s="76">
        <v>-1.4015116939658512E-3</v>
      </c>
      <c r="AL4" s="76">
        <v>8.2924455697055421E-3</v>
      </c>
      <c r="AM4" s="76">
        <v>-1.8106255511254776E-2</v>
      </c>
      <c r="AN4" s="76">
        <v>5.3519195403534114E-2</v>
      </c>
      <c r="AO4" s="188">
        <v>6.2627492158714881E-2</v>
      </c>
      <c r="AP4" s="193">
        <v>9.3300970723174892E-2</v>
      </c>
      <c r="AQ4" s="199">
        <v>9.9345341211688032E-2</v>
      </c>
      <c r="AR4" s="188">
        <v>6.785680265588323E-2</v>
      </c>
      <c r="AS4" s="210">
        <v>7.639025106299524E-2</v>
      </c>
      <c r="AT4" s="230">
        <v>8.0328683875441342E-4</v>
      </c>
      <c r="AU4" s="230">
        <v>7.1707773215832882E-2</v>
      </c>
      <c r="AV4" s="230">
        <v>7.316904531107471E-2</v>
      </c>
      <c r="AW4" s="230">
        <v>1.5169839184258738E-2</v>
      </c>
      <c r="AX4" s="249">
        <v>6.8466538425323575E-2</v>
      </c>
    </row>
    <row r="10" spans="1:256" ht="15" x14ac:dyDescent="0.25">
      <c r="C10" s="43" t="s">
        <v>32</v>
      </c>
    </row>
  </sheetData>
  <conditionalFormatting sqref="A2:XFD4">
    <cfRule type="expression" dxfId="4"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Z9"/>
  <sheetViews>
    <sheetView rightToLeft="1" zoomScaleNormal="100" workbookViewId="0">
      <selection activeCell="B1" sqref="B1:Z1"/>
    </sheetView>
  </sheetViews>
  <sheetFormatPr defaultColWidth="9.140625" defaultRowHeight="14.25" x14ac:dyDescent="0.2"/>
  <cols>
    <col min="1" max="1" width="31.85546875" style="202" bestFit="1" customWidth="1"/>
    <col min="2" max="20" width="10.7109375" style="202" customWidth="1"/>
    <col min="21" max="16384" width="9.140625" style="202"/>
  </cols>
  <sheetData>
    <row r="1" spans="1:26" x14ac:dyDescent="0.2">
      <c r="A1" t="s">
        <v>235</v>
      </c>
      <c r="B1" s="204" t="s">
        <v>213</v>
      </c>
      <c r="C1" s="204" t="s">
        <v>214</v>
      </c>
      <c r="D1" s="204" t="s">
        <v>215</v>
      </c>
      <c r="E1" s="204" t="s">
        <v>216</v>
      </c>
      <c r="F1" s="204" t="s">
        <v>217</v>
      </c>
      <c r="G1" s="204" t="s">
        <v>218</v>
      </c>
      <c r="H1" s="204" t="s">
        <v>219</v>
      </c>
      <c r="I1" s="204" t="s">
        <v>220</v>
      </c>
      <c r="J1" s="204" t="s">
        <v>221</v>
      </c>
      <c r="K1" s="204" t="s">
        <v>222</v>
      </c>
      <c r="L1" s="204" t="s">
        <v>223</v>
      </c>
      <c r="M1" s="204" t="s">
        <v>224</v>
      </c>
      <c r="N1" s="204" t="s">
        <v>225</v>
      </c>
      <c r="O1" s="204" t="s">
        <v>226</v>
      </c>
      <c r="P1" s="204" t="s">
        <v>227</v>
      </c>
      <c r="Q1" s="204" t="s">
        <v>228</v>
      </c>
      <c r="R1" s="204" t="s">
        <v>229</v>
      </c>
      <c r="S1" s="204" t="s">
        <v>230</v>
      </c>
      <c r="T1" s="204" t="s">
        <v>231</v>
      </c>
      <c r="U1" s="213" t="s">
        <v>241</v>
      </c>
      <c r="V1" s="213" t="s">
        <v>250</v>
      </c>
      <c r="W1" s="213" t="s">
        <v>256</v>
      </c>
      <c r="X1" s="213" t="s">
        <v>264</v>
      </c>
      <c r="Y1" s="213" t="s">
        <v>272</v>
      </c>
      <c r="Z1" s="213" t="s">
        <v>297</v>
      </c>
    </row>
    <row r="2" spans="1:26" x14ac:dyDescent="0.2">
      <c r="A2" s="202" t="s">
        <v>212</v>
      </c>
      <c r="B2" s="203">
        <v>2.5151664976434036</v>
      </c>
      <c r="C2" s="203">
        <v>-3.4383576428762281</v>
      </c>
      <c r="D2" s="203">
        <v>-7.8785074378345543</v>
      </c>
      <c r="E2" s="203">
        <v>0.41653844668836992</v>
      </c>
      <c r="F2" s="203">
        <v>3.9328824332691692E-2</v>
      </c>
      <c r="G2" s="203">
        <v>-0.78399440501337869</v>
      </c>
      <c r="H2" s="203">
        <v>-1.6166515003339867</v>
      </c>
      <c r="I2" s="203">
        <v>3.2138850284137543</v>
      </c>
      <c r="J2" s="203">
        <v>-5.6851383969902365</v>
      </c>
      <c r="K2" s="203">
        <v>8.1071126604554706</v>
      </c>
      <c r="L2" s="203">
        <v>-1.1022496484737205</v>
      </c>
      <c r="M2" s="203">
        <v>2.0195555968086829</v>
      </c>
      <c r="N2" s="203">
        <v>5.4440662730919911</v>
      </c>
      <c r="O2" s="203">
        <v>9.7112216340422002</v>
      </c>
      <c r="P2" s="203">
        <v>2.107362425022858</v>
      </c>
      <c r="Q2" s="203">
        <v>-0.34267511468875789</v>
      </c>
      <c r="R2" s="203">
        <v>-2.9730114775194343</v>
      </c>
      <c r="S2" s="203">
        <v>3.3264860767252111</v>
      </c>
      <c r="T2" s="203">
        <v>4.9809141263555281</v>
      </c>
      <c r="U2" s="212">
        <v>5.3674714726518307</v>
      </c>
      <c r="V2" s="212">
        <v>4.1153700326605467</v>
      </c>
      <c r="W2" s="212">
        <v>11.356966436035769</v>
      </c>
      <c r="X2" s="212">
        <v>0.72623983097557021</v>
      </c>
      <c r="Y2" s="212">
        <v>10.862628280595469</v>
      </c>
      <c r="Z2" s="212">
        <v>1.3493408072206501</v>
      </c>
    </row>
    <row r="3" spans="1:26" x14ac:dyDescent="0.2">
      <c r="A3" s="202" t="s">
        <v>211</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-0.16605748857121636</v>
      </c>
      <c r="L3" s="203">
        <v>0.4461934480000973</v>
      </c>
      <c r="M3" s="203">
        <v>0.83971764118956982</v>
      </c>
      <c r="N3" s="203">
        <v>-0.6293535265360215</v>
      </c>
      <c r="O3" s="203">
        <v>-0.41574274780613157</v>
      </c>
      <c r="P3" s="203">
        <v>4.4157683242914336</v>
      </c>
      <c r="Q3" s="203">
        <v>13.329172756384407</v>
      </c>
      <c r="R3" s="203">
        <v>2.6549359059489568</v>
      </c>
      <c r="S3" s="203">
        <v>5.689447856126808</v>
      </c>
      <c r="T3" s="203">
        <v>6.4573596684240639</v>
      </c>
      <c r="U3" s="212">
        <v>3.6197443951621731</v>
      </c>
      <c r="V3" s="212">
        <v>1.3767219665109345</v>
      </c>
      <c r="W3" s="212">
        <v>10.219078806078972</v>
      </c>
      <c r="X3" s="212">
        <v>5.3029758495701769</v>
      </c>
      <c r="Y3" s="212">
        <v>-2.4141793881114619</v>
      </c>
      <c r="Z3" s="212">
        <v>-0.75015425408276459</v>
      </c>
    </row>
    <row r="4" spans="1:26" x14ac:dyDescent="0.2">
      <c r="A4" s="202" t="s">
        <v>210</v>
      </c>
      <c r="B4" s="203">
        <v>3.088664541038586</v>
      </c>
      <c r="C4" s="203">
        <v>-6.7937731218319364E-3</v>
      </c>
      <c r="D4" s="203">
        <v>0.25007538938946594</v>
      </c>
      <c r="E4" s="203">
        <v>1.6247673683107424</v>
      </c>
      <c r="F4" s="203">
        <v>1.0295800210780464</v>
      </c>
      <c r="G4" s="203">
        <v>0.774999277592334</v>
      </c>
      <c r="H4" s="203">
        <v>3.3315320967663014</v>
      </c>
      <c r="I4" s="203">
        <v>-0.13360287887290467</v>
      </c>
      <c r="J4" s="203">
        <v>0.20977837726646875</v>
      </c>
      <c r="K4" s="203">
        <v>4.8339185701625418</v>
      </c>
      <c r="L4" s="203">
        <v>-0.85130050159545512</v>
      </c>
      <c r="M4" s="203">
        <v>0.97493510679614637</v>
      </c>
      <c r="N4" s="203">
        <v>1.6029381299819214</v>
      </c>
      <c r="O4" s="203">
        <v>-1.0002853502391444</v>
      </c>
      <c r="P4" s="203">
        <v>2.89643700198378</v>
      </c>
      <c r="Q4" s="203">
        <v>1.6311760596386342</v>
      </c>
      <c r="R4" s="203">
        <v>3.0799200975252443</v>
      </c>
      <c r="S4" s="203">
        <v>1.3761663694524797</v>
      </c>
      <c r="T4" s="203">
        <v>0.14485849548408458</v>
      </c>
      <c r="U4" s="212">
        <v>2.7255146304156561</v>
      </c>
      <c r="V4" s="212">
        <v>2.0330576119325805</v>
      </c>
      <c r="W4" s="212">
        <v>2.9937030250739149</v>
      </c>
      <c r="X4" s="212">
        <v>-0.19943018463405959</v>
      </c>
      <c r="Y4" s="212">
        <v>2.0917311958092046</v>
      </c>
      <c r="Z4" s="212">
        <v>-3.6887304362669582</v>
      </c>
    </row>
    <row r="5" spans="1:26" x14ac:dyDescent="0.2">
      <c r="A5" s="202" t="s">
        <v>209</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-5.7768213290000006</v>
      </c>
      <c r="T5" s="203">
        <v>5.1113011930000001</v>
      </c>
      <c r="U5" s="212">
        <v>6.9262083239999992</v>
      </c>
      <c r="V5" s="212">
        <v>-15.582027063000002</v>
      </c>
      <c r="W5" s="212">
        <v>6.0239411819999997</v>
      </c>
      <c r="X5" s="212">
        <v>-3.5001364219999997</v>
      </c>
      <c r="Y5" s="212">
        <v>-4.3198392195000013</v>
      </c>
      <c r="Z5" s="212">
        <v>7.3893054544999996</v>
      </c>
    </row>
    <row r="6" spans="1:26" s="215" customFormat="1" ht="15" x14ac:dyDescent="0.25">
      <c r="A6" s="214" t="s">
        <v>237</v>
      </c>
      <c r="B6" s="215">
        <v>14.102450520681989</v>
      </c>
      <c r="C6" s="215">
        <v>-2.1394195523111113</v>
      </c>
      <c r="D6" s="215">
        <v>2.8771389063529949</v>
      </c>
      <c r="E6" s="215">
        <v>0.94001162799911242</v>
      </c>
      <c r="F6" s="215">
        <v>5.2126550721823763</v>
      </c>
      <c r="G6" s="215">
        <v>-3.6267701084669728</v>
      </c>
      <c r="H6" s="215">
        <v>3.6644832800019866</v>
      </c>
      <c r="I6" s="215">
        <v>3.0236620372050238</v>
      </c>
      <c r="J6" s="215">
        <v>-11.885309713469184</v>
      </c>
      <c r="K6" s="215">
        <v>10.367831895546797</v>
      </c>
      <c r="L6" s="215">
        <v>-3.4380835515690782</v>
      </c>
      <c r="M6" s="215">
        <v>1.4436964907943999</v>
      </c>
      <c r="N6" s="215">
        <v>11.922553164537891</v>
      </c>
      <c r="O6" s="215">
        <v>8.9416897154969242</v>
      </c>
      <c r="P6" s="215">
        <v>14.92678363279807</v>
      </c>
      <c r="Q6" s="215">
        <v>14.497096546334284</v>
      </c>
      <c r="R6" s="215">
        <v>12.096994643454767</v>
      </c>
      <c r="S6" s="215">
        <v>4.6152789733044983</v>
      </c>
      <c r="T6" s="215">
        <v>16.694433483263676</v>
      </c>
      <c r="U6" s="212">
        <v>18.638938822229662</v>
      </c>
      <c r="V6" s="212">
        <v>-8.0568774518959394</v>
      </c>
      <c r="W6" s="212">
        <v>30.593689449188659</v>
      </c>
      <c r="X6" s="212">
        <v>2.3296490739116873</v>
      </c>
      <c r="Y6" s="212">
        <v>6.2203408687932109</v>
      </c>
      <c r="Z6" s="212">
        <v>4.2997615713709267</v>
      </c>
    </row>
    <row r="9" spans="1:26" ht="15.75" x14ac:dyDescent="0.2">
      <c r="C9" s="205" t="s">
        <v>236</v>
      </c>
    </row>
  </sheetData>
  <conditionalFormatting sqref="A6:XFD6">
    <cfRule type="expression" dxfId="3"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
  <sheetViews>
    <sheetView rightToLeft="1" tabSelected="1" workbookViewId="0">
      <selection activeCell="C40" sqref="C40"/>
    </sheetView>
  </sheetViews>
  <sheetFormatPr defaultColWidth="9.140625" defaultRowHeight="14.25" x14ac:dyDescent="0.2"/>
  <cols>
    <col min="1" max="1" width="12.7109375" style="216" bestFit="1" customWidth="1"/>
    <col min="2" max="21" width="10.7109375" style="216" customWidth="1"/>
    <col min="22" max="16384" width="9.140625" style="216"/>
  </cols>
  <sheetData>
    <row r="1" spans="1:42" s="217" customFormat="1" x14ac:dyDescent="0.2">
      <c r="A1" s="217" t="s">
        <v>235</v>
      </c>
      <c r="B1" s="218" t="s">
        <v>63</v>
      </c>
      <c r="C1" s="218" t="s">
        <v>64</v>
      </c>
      <c r="D1" s="218" t="s">
        <v>65</v>
      </c>
      <c r="E1" s="218" t="s">
        <v>66</v>
      </c>
      <c r="F1" s="218" t="s">
        <v>67</v>
      </c>
      <c r="G1" s="218" t="s">
        <v>68</v>
      </c>
      <c r="H1" s="218" t="s">
        <v>69</v>
      </c>
      <c r="I1" s="218" t="s">
        <v>70</v>
      </c>
      <c r="J1" s="218" t="s">
        <v>71</v>
      </c>
      <c r="K1" s="218" t="s">
        <v>72</v>
      </c>
      <c r="L1" s="218" t="s">
        <v>73</v>
      </c>
      <c r="M1" s="218" t="s">
        <v>74</v>
      </c>
      <c r="N1" s="218" t="s">
        <v>75</v>
      </c>
      <c r="O1" s="218" t="s">
        <v>76</v>
      </c>
      <c r="P1" s="218" t="s">
        <v>77</v>
      </c>
      <c r="Q1" s="218" t="s">
        <v>78</v>
      </c>
      <c r="R1" s="218" t="s">
        <v>79</v>
      </c>
      <c r="S1" s="218" t="s">
        <v>80</v>
      </c>
      <c r="T1" s="218" t="s">
        <v>81</v>
      </c>
      <c r="U1" s="218" t="s">
        <v>82</v>
      </c>
      <c r="V1" s="221" t="s">
        <v>83</v>
      </c>
      <c r="W1" s="221" t="s">
        <v>84</v>
      </c>
      <c r="X1" s="221" t="s">
        <v>85</v>
      </c>
      <c r="Y1" s="221" t="s">
        <v>86</v>
      </c>
      <c r="Z1" s="221" t="s">
        <v>87</v>
      </c>
      <c r="AA1" s="221" t="s">
        <v>88</v>
      </c>
      <c r="AB1" s="221" t="s">
        <v>89</v>
      </c>
      <c r="AC1" s="221" t="s">
        <v>42</v>
      </c>
      <c r="AD1" s="221" t="s">
        <v>43</v>
      </c>
      <c r="AE1" s="221" t="s">
        <v>41</v>
      </c>
      <c r="AF1" s="221" t="s">
        <v>110</v>
      </c>
      <c r="AG1" s="221" t="s">
        <v>190</v>
      </c>
      <c r="AH1" s="221" t="s">
        <v>195</v>
      </c>
      <c r="AI1" s="221" t="s">
        <v>201</v>
      </c>
      <c r="AJ1" s="221" t="s">
        <v>233</v>
      </c>
      <c r="AK1" s="221" t="s">
        <v>239</v>
      </c>
      <c r="AL1" s="233" t="s">
        <v>248</v>
      </c>
      <c r="AM1" s="233" t="s">
        <v>254</v>
      </c>
      <c r="AN1" s="233" t="s">
        <v>262</v>
      </c>
      <c r="AO1" s="233" t="s">
        <v>270</v>
      </c>
      <c r="AP1" s="252" t="s">
        <v>300</v>
      </c>
    </row>
    <row r="2" spans="1:42" s="217" customFormat="1" x14ac:dyDescent="0.2">
      <c r="A2" s="217" t="s">
        <v>242</v>
      </c>
      <c r="B2" s="219">
        <v>7.8506520459951323E-2</v>
      </c>
      <c r="C2" s="219">
        <v>6.136392858112738E-2</v>
      </c>
      <c r="D2" s="219">
        <v>5.5584973713331598E-2</v>
      </c>
      <c r="E2" s="219">
        <v>4.8873802455841941E-2</v>
      </c>
      <c r="F2" s="219">
        <v>7.9921027450073012E-2</v>
      </c>
      <c r="G2" s="219">
        <v>9.938253763086391E-2</v>
      </c>
      <c r="H2" s="219">
        <v>0.10640568034966158</v>
      </c>
      <c r="I2" s="219">
        <v>9.208426611145959E-2</v>
      </c>
      <c r="J2" s="219">
        <v>6.8016548129039345E-2</v>
      </c>
      <c r="K2" s="219">
        <v>5.8926616277428678E-2</v>
      </c>
      <c r="L2" s="219">
        <v>5.8498606739403325E-2</v>
      </c>
      <c r="M2" s="219">
        <v>5.5923162000339754E-2</v>
      </c>
      <c r="N2" s="219">
        <v>5.9063271567575182E-2</v>
      </c>
      <c r="O2" s="219">
        <v>7.8683372452388989E-2</v>
      </c>
      <c r="P2" s="219">
        <v>4.7084573679739394E-2</v>
      </c>
      <c r="Q2" s="219">
        <v>4.6459555574251743E-2</v>
      </c>
      <c r="R2" s="219">
        <v>4.8420747486863647E-2</v>
      </c>
      <c r="S2" s="219">
        <v>3.3276443410179324E-2</v>
      </c>
      <c r="T2" s="219">
        <v>4.705495474093957E-2</v>
      </c>
      <c r="U2" s="219">
        <v>4.8049695110747637E-2</v>
      </c>
      <c r="V2" s="220">
        <v>6.2842661276872214E-2</v>
      </c>
      <c r="W2" s="220">
        <v>5.0204121641275412E-2</v>
      </c>
      <c r="X2" s="220">
        <v>5.8880041543384332E-2</v>
      </c>
      <c r="Y2" s="220">
        <v>7.0711099127207078E-2</v>
      </c>
      <c r="Z2" s="220">
        <v>6.2082582884532167E-2</v>
      </c>
      <c r="AA2" s="220">
        <v>7.2613117202116051E-2</v>
      </c>
      <c r="AB2" s="220">
        <v>6.7569036402387317E-2</v>
      </c>
      <c r="AC2" s="220">
        <v>5.2665302870265496E-2</v>
      </c>
      <c r="AD2" s="220">
        <v>5.5705686058659554E-2</v>
      </c>
      <c r="AE2" s="220">
        <v>6.5662114702141672E-2</v>
      </c>
      <c r="AF2" s="220">
        <v>6.3725014433165805E-2</v>
      </c>
      <c r="AG2" s="220">
        <v>7.8372986534850808E-2</v>
      </c>
      <c r="AH2" s="220">
        <v>6.0225736025964371E-2</v>
      </c>
      <c r="AI2" s="220">
        <v>6.1015730685581193E-2</v>
      </c>
      <c r="AJ2" s="220">
        <v>5.4893206162480501E-2</v>
      </c>
      <c r="AK2" s="220">
        <v>3.2375484631194107E-2</v>
      </c>
      <c r="AL2" s="232">
        <v>3.7746685937708468E-2</v>
      </c>
      <c r="AM2" s="232">
        <v>2.420736046579175E-2</v>
      </c>
      <c r="AN2" s="232">
        <v>1.9547444011923654E-2</v>
      </c>
      <c r="AO2" s="232">
        <v>1.2932661083406627E-2</v>
      </c>
      <c r="AP2" s="251">
        <v>1.4440181049953704E-2</v>
      </c>
    </row>
    <row r="3" spans="1:42" s="217" customFormat="1" x14ac:dyDescent="0.2">
      <c r="A3" s="217" t="s">
        <v>244</v>
      </c>
      <c r="B3" s="219">
        <v>8.7573160184500676E-2</v>
      </c>
      <c r="C3" s="219">
        <v>7.0424863194841203E-2</v>
      </c>
      <c r="D3" s="219">
        <v>6.2807590588915385E-2</v>
      </c>
      <c r="E3" s="219">
        <v>6.4296968062639515E-2</v>
      </c>
      <c r="F3" s="219">
        <v>8.1440508551239077E-2</v>
      </c>
      <c r="G3" s="219">
        <v>9.3666199652446602E-2</v>
      </c>
      <c r="H3" s="219">
        <v>0.10509064958646896</v>
      </c>
      <c r="I3" s="219">
        <v>0.10521148656043566</v>
      </c>
      <c r="J3" s="219">
        <v>0.10828557616944212</v>
      </c>
      <c r="K3" s="219">
        <v>0.12819785544827234</v>
      </c>
      <c r="L3" s="219">
        <v>0.11767006253725798</v>
      </c>
      <c r="M3" s="219">
        <v>9.9157117811319306E-2</v>
      </c>
      <c r="N3" s="219">
        <v>7.8913838661429203E-2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c r="AP3" s="251">
        <v>6.8143081594650656E-2</v>
      </c>
    </row>
    <row r="4" spans="1:42" s="217" customFormat="1" x14ac:dyDescent="0.2">
      <c r="A4" s="217" t="s">
        <v>243</v>
      </c>
      <c r="B4" s="219">
        <v>8.398850152339854E-2</v>
      </c>
      <c r="C4" s="219">
        <v>6.6847638404734067E-2</v>
      </c>
      <c r="D4" s="219">
        <v>5.9960213804054252E-2</v>
      </c>
      <c r="E4" s="219">
        <v>5.8201879963075909E-2</v>
      </c>
      <c r="F4" s="219">
        <v>8.0842792592760393E-2</v>
      </c>
      <c r="G4" s="219">
        <v>9.5911389435826777E-2</v>
      </c>
      <c r="H4" s="219">
        <v>0.10560693506451924</v>
      </c>
      <c r="I4" s="219">
        <v>0.10006946428680896</v>
      </c>
      <c r="J4" s="219">
        <v>9.2458519317161869E-2</v>
      </c>
      <c r="K4" s="219">
        <v>0.10090421227484225</v>
      </c>
      <c r="L4" s="219">
        <v>9.4422367825872877E-2</v>
      </c>
      <c r="M4" s="219">
        <v>8.2345009091789656E-2</v>
      </c>
      <c r="N4" s="219">
        <v>7.1286466113829938E-2</v>
      </c>
      <c r="O4" s="219">
        <v>6.5774701858513085E-2</v>
      </c>
      <c r="P4" s="219">
        <v>5.2000654624620335E-2</v>
      </c>
      <c r="Q4" s="219">
        <v>5.6285988778803642E-2</v>
      </c>
      <c r="R4" s="219">
        <v>5.9923633686838951E-2</v>
      </c>
      <c r="S4" s="219">
        <v>6.0513588647533423E-2</v>
      </c>
      <c r="T4" s="219">
        <v>6.5016869202893623E-2</v>
      </c>
      <c r="U4" s="219">
        <v>6.4218022685365916E-2</v>
      </c>
      <c r="V4" s="220">
        <v>7.178586917393015E-2</v>
      </c>
      <c r="W4" s="220">
        <v>6.1244906787059517E-2</v>
      </c>
      <c r="X4" s="220">
        <v>6.2777940586187464E-2</v>
      </c>
      <c r="Y4" s="220">
        <v>6.1705574851112388E-2</v>
      </c>
      <c r="Z4" s="220">
        <v>5.9057838908008753E-2</v>
      </c>
      <c r="AA4" s="220">
        <v>6.1142920588833638E-2</v>
      </c>
      <c r="AB4" s="220">
        <v>6.4350184050739445E-2</v>
      </c>
      <c r="AC4" s="220">
        <v>6.3125518731552477E-2</v>
      </c>
      <c r="AD4" s="220">
        <v>6.5414177584659727E-2</v>
      </c>
      <c r="AE4" s="220">
        <v>7.2580103214539893E-2</v>
      </c>
      <c r="AF4" s="220">
        <v>7.0218500896428226E-2</v>
      </c>
      <c r="AG4" s="220">
        <v>7.2889915763043156E-2</v>
      </c>
      <c r="AH4" s="220">
        <v>6.106624096940183E-2</v>
      </c>
      <c r="AI4" s="220">
        <v>6.2466716678166279E-2</v>
      </c>
      <c r="AJ4" s="220">
        <v>5.7625563324428031E-2</v>
      </c>
      <c r="AK4" s="220">
        <v>4.4656876145934943E-2</v>
      </c>
      <c r="AL4" s="232">
        <v>5.1881331772076322E-2</v>
      </c>
      <c r="AM4" s="232">
        <v>4.6933611588562574E-2</v>
      </c>
      <c r="AN4" s="232">
        <v>4.5871702198054365E-2</v>
      </c>
      <c r="AO4" s="232">
        <v>4.5945740015585601E-2</v>
      </c>
      <c r="AP4" s="251">
        <v>4.8541933767872081E-2</v>
      </c>
    </row>
  </sheetData>
  <pageMargins left="0.7" right="0.7" top="0.75" bottom="0.75" header="0.3" footer="0.3"/>
  <pageSetup paperSize="9" orientation="portrait" verticalDpi="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07B7026A-EAC6-4EA7-951C-EBB9FB22E564}"/>
</file>

<file path=customXml/itemProps2.xml><?xml version="1.0" encoding="utf-8"?>
<ds:datastoreItem xmlns:ds="http://schemas.openxmlformats.org/officeDocument/2006/customXml" ds:itemID="{F294F4BD-AD75-4F08-9CF7-65268D26A35C}"/>
</file>

<file path=customXml/itemProps3.xml><?xml version="1.0" encoding="utf-8"?>
<ds:datastoreItem xmlns:ds="http://schemas.openxmlformats.org/officeDocument/2006/customXml" ds:itemID="{C8FCE6A4-AF2B-4E3A-9B72-2820900D53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2019-03-13T08:03:31Z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