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6390" yWindow="1920" windowWidth="11325" windowHeight="4815"/>
  </bookViews>
  <sheets>
    <sheet name="נתונים" sheetId="2" r:id="rId1"/>
    <sheet name="איור 2 גרעון" sheetId="48" r:id="rId2"/>
    <sheet name="איור 3 חוב" sheetId="59" r:id="rId3"/>
    <sheet name="איור 4 הוצאה כוללת" sheetId="67" r:id="rId4"/>
    <sheet name="איור 5 צמיחה" sheetId="75" r:id="rId5"/>
    <sheet name="figure 2  deficit-ENGLIS" sheetId="64" r:id="rId6"/>
    <sheet name="figure 3 dept" sheetId="53" r:id="rId7"/>
    <sheet name="figure 4 exp." sheetId="65" r:id="rId8"/>
    <sheet name="figure 5 growth" sheetId="7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.1">#REF!</definedName>
    <definedName name="__tab1">[1]נתונים!$A$1:$F$37</definedName>
    <definedName name="__tab2">[1]נתונים!$A$1:$Q$38</definedName>
    <definedName name="__tab3">[1]נתונים!$A$1:$D$38</definedName>
    <definedName name="__tab4">[1]נתונים!$A$2:$E$35</definedName>
    <definedName name="__tab5">[1]נתונים!$A$1:$D$37</definedName>
    <definedName name="_xlnm._FilterDatabase" hidden="1">#REF!</definedName>
    <definedName name="_tab1" localSheetId="0">[1]נתונים!$A$1:$F$37</definedName>
    <definedName name="_tab1">[1]נתונים!$A$1:$F$37</definedName>
    <definedName name="_tab2" localSheetId="0">[1]נתונים!$A$1:$Q$38</definedName>
    <definedName name="_tab2">[1]נתונים!$A$1:$Q$38</definedName>
    <definedName name="_tab3" localSheetId="0">[1]נתונים!$A$1:$D$38</definedName>
    <definedName name="_tab3">[1]נתונים!$A$1:$D$38</definedName>
    <definedName name="_tab4" localSheetId="0">[1]נתונים!$A$2:$E$35</definedName>
    <definedName name="_tab4">[1]נתונים!$A$2:$E$35</definedName>
    <definedName name="_tab5" localSheetId="0">[1]נתונים!$A$1:$D$37</definedName>
    <definedName name="_tab5">[1]נתונים!$A$1:$D$37</definedName>
    <definedName name="a">#REF!</definedName>
    <definedName name="aaa">#REF!</definedName>
    <definedName name="ahy">#REF!</definedName>
    <definedName name="base">[2]גיליון1!$F$3:$H$270</definedName>
    <definedName name="base100">[2]גיליון4!$G$7:$I$272</definedName>
    <definedName name="base130">[2]גיליון11!$G$6:$I$271</definedName>
    <definedName name="base40">[2]גיליון5!$F$11:$H$276</definedName>
    <definedName name="base50">[2]גיליון6!$F$12:$H$277</definedName>
    <definedName name="base60">[2]גיליון7!$G$5:$I$270</definedName>
    <definedName name="base70">[2]גיליון8!$G$8:$I$273</definedName>
    <definedName name="base80">[2]גיליון9!$G$7:$I$272</definedName>
    <definedName name="base90">[2]גיליון10!$G$6:$I$271</definedName>
    <definedName name="code">#REF!</definedName>
    <definedName name="count">#REF!</definedName>
    <definedName name="count1">'[3]גליון ריק'!#REF!</definedName>
    <definedName name="cur_date">[4]defaults!$D$2</definedName>
    <definedName name="cur_month">[4]defaults!$D$3</definedName>
    <definedName name="cur_year">[5]defaults!$E$21</definedName>
    <definedName name="dcer">#REF!</definedName>
    <definedName name="def_chart">[4]defaults!$B$2</definedName>
    <definedName name="def_chart_net">[4]defaults!$B$3</definedName>
    <definedName name="def_copy">[4]defaults!$L$2</definedName>
    <definedName name="def_osef_ger">[4]defaults!$A$2</definedName>
    <definedName name="def_osef_huz">[4]defaults!$A$4</definedName>
    <definedName name="def_osef_mkm">[4]defaults!$A$3</definedName>
    <definedName name="def_osef_net">[4]defaults!$A$6</definedName>
    <definedName name="def_osef_rkz">[4]defaults!$A$5</definedName>
    <definedName name="def_osef_thz">[4]defaults!$H$2</definedName>
    <definedName name="def_takziv">[4]defaults!$F$2</definedName>
    <definedName name="del_str">[4]dates!$P$1</definedName>
    <definedName name="DFMDF">#REF!</definedName>
    <definedName name="dias">[1]נתונים!$A$62:$N$92</definedName>
    <definedName name="f">#REF!</definedName>
    <definedName name="first_month">[4]defaults!$D$4</definedName>
    <definedName name="first_year">[4]defaults!$C$2</definedName>
    <definedName name="fpr">#REF!</definedName>
    <definedName name="full_max_month">[5]defaults!$D$15</definedName>
    <definedName name="full_tahazit_month">[5]defaults!$E$15</definedName>
    <definedName name="in_val">[5]defaults!$T$2</definedName>
    <definedName name="l.jmn">#REF!</definedName>
    <definedName name="last_day">[4]defaults!$G$2</definedName>
    <definedName name="last_month">[4]defaults!$E$4</definedName>
    <definedName name="max_date">[5]defaults!$D$11</definedName>
    <definedName name="max_month">[5]defaults!$D$13</definedName>
    <definedName name="max_year">[5]defaults!$G$2</definedName>
    <definedName name="min_year">[5]defaults!$E$24</definedName>
    <definedName name="ml_file">[5]defaults!$AI$2</definedName>
    <definedName name="name_cur_month">[5]defaults!$E$5</definedName>
    <definedName name="name_first_month">[5]defaults!$D$17</definedName>
    <definedName name="nmb_cur_month">[5]defaults!$E$3</definedName>
    <definedName name="nmb_first_month">[5]defaults!$D$16</definedName>
    <definedName name="nmb_last_month">[5]defaults!$E$16</definedName>
    <definedName name="nmb_max_month">[5]defaults!$D$12</definedName>
    <definedName name="nmb_tahazit_month">[5]defaults!$E$12</definedName>
    <definedName name="old_date">[5]defaults!$G$31</definedName>
    <definedName name="old_distribute">[5]defaults!$G$37</definedName>
    <definedName name="old_publish">[5]defaults!$G$34</definedName>
    <definedName name="ora">[4]defaults!$M$2</definedName>
    <definedName name="ora_TZM_1996">[6]sidrot1!$A$2:$N$50</definedName>
    <definedName name="p">#REF!</definedName>
    <definedName name="qnt_years">[5]defaults!$G$21</definedName>
    <definedName name="qwedfwefwer">#REF!</definedName>
    <definedName name="si_file">[5]defaults!$AG$2</definedName>
    <definedName name="sm_file">[5]defaults!$AH$2</definedName>
    <definedName name="sm_file_name">[5]defaults!$AH$3</definedName>
    <definedName name="sp_file">[5]defaults!$AF$2</definedName>
    <definedName name="tab" localSheetId="0">[1]נתונים!$A$62:$N$92</definedName>
    <definedName name="tab">[1]נתונים!$A$62:$N$92</definedName>
    <definedName name="tab_0.5" localSheetId="0">[1]נתונים!$A$1:$H$34</definedName>
    <definedName name="tab_0.5">[1]נתונים!$A$1:$H$34</definedName>
    <definedName name="tab_1" localSheetId="0">[1]נתונים!$A$1:$H$34</definedName>
    <definedName name="tab_1">[1]נתונים!$A$1:$H$34</definedName>
    <definedName name="tab_10">#REF!</definedName>
    <definedName name="tab_2">#REF!</definedName>
    <definedName name="tab_4">#REF!</definedName>
    <definedName name="tab_exp" localSheetId="0">[1]נתונים!$A$1:$M$35</definedName>
    <definedName name="tab_exp">[1]נתונים!$A$1:$M$35</definedName>
    <definedName name="tab_new">#REF!</definedName>
    <definedName name="table">[1]נתונים!$A$62:$N$92</definedName>
    <definedName name="tahazit_date">[4]defaults!$E$2</definedName>
    <definedName name="tahazit_month">[4]defaults!$E$3</definedName>
    <definedName name="אבו_גוש">#REF!</definedName>
    <definedName name="אבו_סנאן">#REF!</definedName>
    <definedName name="אבן_יהודה">#REF!</definedName>
    <definedName name="אום_אל_פאחם">#REF!</definedName>
    <definedName name="אופקים">#REF!</definedName>
    <definedName name="אור">#REF!</definedName>
    <definedName name="אור_יהודה">#REF!</definedName>
    <definedName name="אור_עקיבא">#REF!</definedName>
    <definedName name="אורנית">#REF!</definedName>
    <definedName name="אזור">#REF!</definedName>
    <definedName name="איור2">#REF!</definedName>
    <definedName name="אילת">#REF!</definedName>
    <definedName name="אישור_תקציב">[7]נתונים!$DP$19:$DP$20</definedName>
    <definedName name="אכסאל">#REF!</definedName>
    <definedName name="אלונה">#REF!</definedName>
    <definedName name="אליכין">#REF!</definedName>
    <definedName name="אלעד">#REF!</definedName>
    <definedName name="אלפי_מנשה">#REF!</definedName>
    <definedName name="אלקנה">#REF!</definedName>
    <definedName name="אעבלין">#REF!</definedName>
    <definedName name="אפעל">#REF!</definedName>
    <definedName name="אפרת">#REF!</definedName>
    <definedName name="אריאל">#REF!</definedName>
    <definedName name="אשדוד">#REF!</definedName>
    <definedName name="אשכול">#REF!</definedName>
    <definedName name="אשקלון">#REF!</definedName>
    <definedName name="באקה_אלגרביה">#REF!</definedName>
    <definedName name="באר_טוביה">#REF!</definedName>
    <definedName name="באר_יעקב">#REF!</definedName>
    <definedName name="באר_שבע">#REF!</definedName>
    <definedName name="בועינה_נוג_ידאת">#REF!</definedName>
    <definedName name="בוקעאתא">#REF!</definedName>
    <definedName name="ביר_אלמכסור">#REF!</definedName>
    <definedName name="בית__ג_אן">#REF!</definedName>
    <definedName name="בית_אריה">#REF!</definedName>
    <definedName name="בית_דגן">#REF!</definedName>
    <definedName name="בית_שאן">#REF!</definedName>
    <definedName name="בית_שמש">#REF!</definedName>
    <definedName name="ביתר_עילית">#REF!</definedName>
    <definedName name="בני_ברק">#REF!</definedName>
    <definedName name="בני_עי_ש">#REF!</definedName>
    <definedName name="בני_שמעון">#REF!</definedName>
    <definedName name="בנימינה">#REF!</definedName>
    <definedName name="בסמ_ה">#REF!</definedName>
    <definedName name="בסמת_טבעון">#REF!</definedName>
    <definedName name="בענה">#REF!</definedName>
    <definedName name="בקעת_בית_שאן">#REF!</definedName>
    <definedName name="בקעת_הירדן">#REF!</definedName>
    <definedName name="ברנר">#REF!</definedName>
    <definedName name="בת_ים">#REF!</definedName>
    <definedName name="ג">#REF!</definedName>
    <definedName name="ג_דידה_מכר">#REF!</definedName>
    <definedName name="ג_וליס">#REF!</definedName>
    <definedName name="ג_לג_וליה">#REF!</definedName>
    <definedName name="ג_סר_אלזרקא">#REF!</definedName>
    <definedName name="ג_ת">#REF!</definedName>
    <definedName name="גבעת_זאב">#REF!</definedName>
    <definedName name="גבעת_עדה">#REF!</definedName>
    <definedName name="גבעת_שמואל">#REF!</definedName>
    <definedName name="גבעתיים">#REF!</definedName>
    <definedName name="גד">[1]נתונים!$A$62:$N$92</definedName>
    <definedName name="גדרה">#REF!</definedName>
    <definedName name="גדרות">#REF!</definedName>
    <definedName name="גולן">#REF!</definedName>
    <definedName name="גוש_חלב">#REF!</definedName>
    <definedName name="גוש_עציון">#REF!</definedName>
    <definedName name="גזר">#REF!</definedName>
    <definedName name="גליל_עליון">#REF!</definedName>
    <definedName name="גליל_תחתון">#REF!</definedName>
    <definedName name="גן_יבנה">#REF!</definedName>
    <definedName name="גן_רווה">#REF!</definedName>
    <definedName name="גני_תקוה">#REF!</definedName>
    <definedName name="דבוריה">#REF!</definedName>
    <definedName name="דוח">#REF!</definedName>
    <definedName name="דוח_גביה_וחייבים___ארנונה">#REF!</definedName>
    <definedName name="דוחא">#REF!</definedName>
    <definedName name="דוחב">#REF!</definedName>
    <definedName name="דיאגרמה_1">#REF!</definedName>
    <definedName name="דיאגרמה_ה_2" localSheetId="0">[8]גרף2!$A$34:$T$77</definedName>
    <definedName name="דיאגרמה_ה_2">[8]גרף2!$A$34:$T$77</definedName>
    <definedName name="דיאגרמה_ה1" localSheetId="0">[8]גרף1!$I$1:$R$69</definedName>
    <definedName name="דיאגרמה_ה1">[8]גרף1!$I$1:$R$69</definedName>
    <definedName name="דיאגרמה1" localSheetId="0">[8]גרף2!$A$35:$S$77</definedName>
    <definedName name="דיאגרמה1">[8]גרף2!$A$35:$S$77</definedName>
    <definedName name="דיאגרמה2">#REF!</definedName>
    <definedName name="דימונה">#REF!</definedName>
    <definedName name="דיר_אל_אסד">#REF!</definedName>
    <definedName name="דיר_חנא">#REF!</definedName>
    <definedName name="דלית_אל___כרמל">#REF!</definedName>
    <definedName name="דרום_השרון">#REF!</definedName>
    <definedName name="הגלבוע">#REF!</definedName>
    <definedName name="הוד_השרון">#REF!</definedName>
    <definedName name="הערבה_התיכונה">#REF!</definedName>
    <definedName name="הר_אדר">#REF!</definedName>
    <definedName name="הר_חברון">#REF!</definedName>
    <definedName name="הרצליה">#REF!</definedName>
    <definedName name="זבולון">#REF!</definedName>
    <definedName name="זכרון_יעקב">#REF!</definedName>
    <definedName name="זמר">#REF!</definedName>
    <definedName name="זרזיר">#REF!</definedName>
    <definedName name="חבל_אילות">#REF!</definedName>
    <definedName name="חבל_יבנה">#REF!</definedName>
    <definedName name="חבל_מודיעין">#REF!</definedName>
    <definedName name="חדרה">#REF!</definedName>
    <definedName name="חוות_דעת">[7]נתונים!$DQ$19:$DQ$24</definedName>
    <definedName name="חולון">#REF!</definedName>
    <definedName name="חוף_אשקלון">#REF!</definedName>
    <definedName name="חוף_הכרמל">#REF!</definedName>
    <definedName name="חוף_השרון">#REF!</definedName>
    <definedName name="חוף_עזה">#REF!</definedName>
    <definedName name="חורה">#REF!</definedName>
    <definedName name="חורפיש">#REF!</definedName>
    <definedName name="חיפה">#REF!</definedName>
    <definedName name="חצור">#REF!</definedName>
    <definedName name="ט">#REF!</definedName>
    <definedName name="טבריה">#REF!</definedName>
    <definedName name="טובא___זנגריה">#REF!</definedName>
    <definedName name="טורעאן">#REF!</definedName>
    <definedName name="טייבה">#REF!</definedName>
    <definedName name="טירה">#REF!</definedName>
    <definedName name="טירת_כרמל">#REF!</definedName>
    <definedName name="טמרה">#REF!</definedName>
    <definedName name="יבנאל">#REF!</definedName>
    <definedName name="יבנה">#REF!</definedName>
    <definedName name="יהוד">#REF!</definedName>
    <definedName name="יואב">#REF!</definedName>
    <definedName name="ינוח___ג_ת">#REF!</definedName>
    <definedName name="יסוד_המעלה">#REF!</definedName>
    <definedName name="יפיע">#REF!</definedName>
    <definedName name="יקנעם_עילית">#REF!</definedName>
    <definedName name="ירוחם">#REF!</definedName>
    <definedName name="ירושלים">#REF!</definedName>
    <definedName name="ירכא">#REF!</definedName>
    <definedName name="כאבול">#REF!</definedName>
    <definedName name="כאוכב">#REF!</definedName>
    <definedName name="כוכב_יאיר">#REF!</definedName>
    <definedName name="כנרת">#REF!</definedName>
    <definedName name="כסייפה">#REF!</definedName>
    <definedName name="כסרא___סמיע">#REF!</definedName>
    <definedName name="כעדיה_טבאש_חג_אג_רה">#REF!</definedName>
    <definedName name="כפר_ברא">#REF!</definedName>
    <definedName name="כפר_ורדים">#REF!</definedName>
    <definedName name="כפר_יונה">#REF!</definedName>
    <definedName name="כפר_יסיף">#REF!</definedName>
    <definedName name="כפר_כנא">#REF!</definedName>
    <definedName name="כפר_מנדא">#REF!</definedName>
    <definedName name="כפר_סבא">#REF!</definedName>
    <definedName name="כפר_קאסם">#REF!</definedName>
    <definedName name="כפר_קמא">#REF!</definedName>
    <definedName name="כפר_קרע">#REF!</definedName>
    <definedName name="כפר_שמריהו">#REF!</definedName>
    <definedName name="כפר_תבור">#REF!</definedName>
    <definedName name="כרמיאל">#REF!</definedName>
    <definedName name="לב_השרון">#REF!</definedName>
    <definedName name="להבים">#REF!</definedName>
    <definedName name="לוד">#REF!</definedName>
    <definedName name="לוח">#REF!</definedName>
    <definedName name="לוח_2">#REF!</definedName>
    <definedName name="לוח_3א">#REF!</definedName>
    <definedName name="לוח_3ב">#REF!</definedName>
    <definedName name="לוח_3ג">#REF!</definedName>
    <definedName name="לוח_4">#REF!</definedName>
    <definedName name="לוח_5">#REF!</definedName>
    <definedName name="לוח_6א">#REF!</definedName>
    <definedName name="לוח_6ב">#REF!</definedName>
    <definedName name="לוח_6ג">#REF!</definedName>
    <definedName name="לוח_6ד">#REF!</definedName>
    <definedName name="לוח_6ה">#REF!</definedName>
    <definedName name="לוח_6ו">#REF!</definedName>
    <definedName name="לוח_6ז" localSheetId="0">[1]נתונים!$A$82:$R$119</definedName>
    <definedName name="לוח_6ז">[1]נתונים!$A$82:$R$119</definedName>
    <definedName name="לוח_6ח" localSheetId="0">[1]נתונים!$A$2:$R$39</definedName>
    <definedName name="לוח_6ח">[1]נתונים!$A$2:$R$39</definedName>
    <definedName name="לוח_6ט" localSheetId="0">[1]נתונים!$A$42:$R$79</definedName>
    <definedName name="לוח_6ט">[1]נתונים!$A$42:$R$79</definedName>
    <definedName name="לוח_7">#REF!</definedName>
    <definedName name="לוח_8ב">#REF!</definedName>
    <definedName name="לוח_9">#REF!</definedName>
    <definedName name="לוח_ה2" localSheetId="0">[1]נתונים!$A$1:$P$37</definedName>
    <definedName name="לוח_ה2">[1]נתונים!$A$1:$P$37</definedName>
    <definedName name="לוח_ה6" localSheetId="0">[1]נתונים!$A$1:$M$42</definedName>
    <definedName name="לוח_ה6">[1]נתונים!$A$1:$M$42</definedName>
    <definedName name="לוח_ה8" localSheetId="0">#REF!</definedName>
    <definedName name="לוח_ה8">#REF!</definedName>
    <definedName name="לוח_ה9" localSheetId="0">#REF!</definedName>
    <definedName name="לוח_ה9">#REF!</definedName>
    <definedName name="לוח1_2">[9]DATABASE!$A$1:$Q$35</definedName>
    <definedName name="לוח1_3">[9]DATABASE!$A$1:$P$32</definedName>
    <definedName name="לוח1_4">[9]DATABASE!$A$1:$U$38</definedName>
    <definedName name="לוח10" localSheetId="0">[1]נתונים!$A$1:$H$45</definedName>
    <definedName name="לוח10">[1]נתונים!$A$1:$H$45</definedName>
    <definedName name="לוח11" localSheetId="0">[1]נתונים!$A$1:$J$42</definedName>
    <definedName name="לוח11">[1]נתונים!$A$1:$J$42</definedName>
    <definedName name="לוח12" localSheetId="0">[1]נתונים!$A$1:$K$32</definedName>
    <definedName name="לוח12">[1]נתונים!$A$1:$K$32</definedName>
    <definedName name="לוח14" localSheetId="0">[1]נתונים!$A$1:$F$31</definedName>
    <definedName name="לוח14">[1]נתונים!$A$1:$F$31</definedName>
    <definedName name="לוח6">[10]הבסיס!$A$24:$M$75</definedName>
    <definedName name="לוח7" localSheetId="0">[1]נתונים!$A$1:$H$43</definedName>
    <definedName name="לוח7">[1]נתונים!$A$1:$H$43</definedName>
    <definedName name="לוח7.2">'[11]נתונים ל11(1)'!#REF!</definedName>
    <definedName name="לוח8" localSheetId="0">[1]נתונים!$A$1:$J$40</definedName>
    <definedName name="לוח8">[1]נתונים!$A$1:$J$40</definedName>
    <definedName name="לוח9" localSheetId="0">[1]נתונים!$A$1:$N$37</definedName>
    <definedName name="לוח9">[1]נתונים!$A$1:$N$37</definedName>
    <definedName name="לכיש">#REF!</definedName>
    <definedName name="לקיה">#REF!</definedName>
    <definedName name="מבואות_החרמון">#REF!</definedName>
    <definedName name="מבשרת_ציון">#REF!</definedName>
    <definedName name="מג_אר">#REF!</definedName>
    <definedName name="מג_דל_שמס">#REF!</definedName>
    <definedName name="מג_דלכרום">#REF!</definedName>
    <definedName name="מגדל">#REF!</definedName>
    <definedName name="מגדל_העמק">#REF!</definedName>
    <definedName name="מגדל_תפן">#REF!</definedName>
    <definedName name="מגידו">#REF!</definedName>
    <definedName name="מגילות">#REF!</definedName>
    <definedName name="מודיעין">#REF!</definedName>
    <definedName name="מודיעין_עילית">#REF!</definedName>
    <definedName name="מזכרת_בתיה">#REF!</definedName>
    <definedName name="מזרעה">#REF!</definedName>
    <definedName name="מטה_אשר">#REF!</definedName>
    <definedName name="מטה_בנימין">#REF!</definedName>
    <definedName name="מטה_יהודה">#REF!</definedName>
    <definedName name="מטולה">#REF!</definedName>
    <definedName name="מיתר">#REF!</definedName>
    <definedName name="מכבים_רעות">#REF!</definedName>
    <definedName name="מנשה">#REF!</definedName>
    <definedName name="מסעדה">#REF!</definedName>
    <definedName name="מעיליא">#REF!</definedName>
    <definedName name="מעלה_אדומים">#REF!</definedName>
    <definedName name="מעלה_אפרים">#REF!</definedName>
    <definedName name="מעלה_יוסף">#REF!</definedName>
    <definedName name="מעלה_עירון">#REF!</definedName>
    <definedName name="מעלות_תרשיחא">#REF!</definedName>
    <definedName name="מצפה_רמון">#REF!</definedName>
    <definedName name="מרום_הגליל">#REF!</definedName>
    <definedName name="מרחבים">#REF!</definedName>
    <definedName name="משגב">#REF!</definedName>
    <definedName name="משה">#REF!</definedName>
    <definedName name="משהד">#REF!</definedName>
    <definedName name="נהריה">#REF!</definedName>
    <definedName name="נווה_אפרים">#REF!</definedName>
    <definedName name="נוף_הגליל">#REF!</definedName>
    <definedName name="נחל_שורק">#REF!</definedName>
    <definedName name="נחף">#REF!</definedName>
    <definedName name="נס_ציונה">#REF!</definedName>
    <definedName name="נסועה_מתוקננת" localSheetId="0">[12]מחקר98!$AF$1</definedName>
    <definedName name="נסועה_מתוקננת">[12]מחקר98!$AF$1</definedName>
    <definedName name="נצרת">#REF!</definedName>
    <definedName name="נצרת_עילית">#REF!</definedName>
    <definedName name="נשר">#REF!</definedName>
    <definedName name="נתוני_תקציב_בלתי_רגיל">#REF!</definedName>
    <definedName name="נתיבות">#REF!</definedName>
    <definedName name="נתניה">#REF!</definedName>
    <definedName name="סאג_ור">#REF!</definedName>
    <definedName name="סביון">#REF!</definedName>
    <definedName name="סכנין">#REF!</definedName>
    <definedName name="עג_ר">#REF!</definedName>
    <definedName name="עומר">#REF!</definedName>
    <definedName name="עוספייה">#REF!</definedName>
    <definedName name="עזתה">#REF!</definedName>
    <definedName name="עילבון">#REF!</definedName>
    <definedName name="עילוט">#REF!</definedName>
    <definedName name="עין_מאהל">#REF!</definedName>
    <definedName name="עין_קניה">#REF!</definedName>
    <definedName name="עכו">#REF!</definedName>
    <definedName name="עמנואל">#REF!</definedName>
    <definedName name="עמק_הירדן">#REF!</definedName>
    <definedName name="עמק_חפר">#REF!</definedName>
    <definedName name="עמק_יזרעאל">#REF!</definedName>
    <definedName name="עמק_לוד">#REF!</definedName>
    <definedName name="עע">#REF!</definedName>
    <definedName name="עפולה">#REF!</definedName>
    <definedName name="עראבה">#REF!</definedName>
    <definedName name="ערד">#REF!</definedName>
    <definedName name="ערערה">#REF!</definedName>
    <definedName name="ערערה_בנגב">#REF!</definedName>
    <definedName name="עתירות_כבישים" localSheetId="0">[12]מחקר98!$AB$16</definedName>
    <definedName name="עתירות_כבישים">[12]מחקר98!$AB$16</definedName>
    <definedName name="עתירות_מהירים" localSheetId="0">[12]תחבורה!$H$43</definedName>
    <definedName name="עתירות_מהירים">[12]תחבורה!$H$43</definedName>
    <definedName name="עתירות_רכבת" localSheetId="0">[12]תחבורה!$E$20</definedName>
    <definedName name="עתירות_רכבת">[12]תחבורה!$E$20</definedName>
    <definedName name="עתלית">#REF!</definedName>
    <definedName name="פורדיס">#REF!</definedName>
    <definedName name="פסוטה">#REF!</definedName>
    <definedName name="פקיעין">#REF!</definedName>
    <definedName name="פרדס_חנה_כרכור">#REF!</definedName>
    <definedName name="פרדסיה">#REF!</definedName>
    <definedName name="פתח_תקוה">#REF!</definedName>
    <definedName name="צפת">#REF!</definedName>
    <definedName name="קדומים">#REF!</definedName>
    <definedName name="קדימה">#REF!</definedName>
    <definedName name="קלנסואה">#REF!</definedName>
    <definedName name="קציר_חריש">#REF!</definedName>
    <definedName name="קצרין">#REF!</definedName>
    <definedName name="קרית__ארבע">#REF!</definedName>
    <definedName name="קרית_אונו">#REF!</definedName>
    <definedName name="קרית_אתא">#REF!</definedName>
    <definedName name="קרית_ביאליק">#REF!</definedName>
    <definedName name="קרית_גת">#REF!</definedName>
    <definedName name="קרית_טבעון">#REF!</definedName>
    <definedName name="קרית_ים">#REF!</definedName>
    <definedName name="קרית_יערים">#REF!</definedName>
    <definedName name="קרית_מוצקין">#REF!</definedName>
    <definedName name="קרית_מלאכי">#REF!</definedName>
    <definedName name="קרית_עקרון">#REF!</definedName>
    <definedName name="קרית_שמונה">#REF!</definedName>
    <definedName name="קרני_שומרון">#REF!</definedName>
    <definedName name="ראמה">#REF!</definedName>
    <definedName name="ראש_העין">#REF!</definedName>
    <definedName name="ראש_פינה">#REF!</definedName>
    <definedName name="ראשון_לציון">#REF!</definedName>
    <definedName name="רהט">#REF!</definedName>
    <definedName name="רחובות">#REF!</definedName>
    <definedName name="ריינה">#REF!</definedName>
    <definedName name="רכסים">#REF!</definedName>
    <definedName name="רמות_השבים">#REF!</definedName>
    <definedName name="רמלה">#REF!</definedName>
    <definedName name="רמת_גן">#REF!</definedName>
    <definedName name="רמת_השרון">#REF!</definedName>
    <definedName name="רמת_חובב">#REF!</definedName>
    <definedName name="רמת_ישי">#REF!</definedName>
    <definedName name="רמת_נגב">#REF!</definedName>
    <definedName name="רעננה">#REF!</definedName>
    <definedName name="ררר">[1]נתונים!$A$82:$R$119</definedName>
    <definedName name="רשות">#REF!</definedName>
    <definedName name="ש">#REF!</definedName>
    <definedName name="שבי_ציון">#REF!</definedName>
    <definedName name="שגב_שלום">#REF!</definedName>
    <definedName name="שדרות">#REF!</definedName>
    <definedName name="שהם">#REF!</definedName>
    <definedName name="שומרון">#REF!</definedName>
    <definedName name="שטח_כביש" localSheetId="0">[12]תחבורה!$C$1</definedName>
    <definedName name="שטח_כביש">[12]תחבורה!$C$1</definedName>
    <definedName name="שיבלי">#REF!</definedName>
    <definedName name="שיט">#REF!</definedName>
    <definedName name="שלומי">#REF!</definedName>
    <definedName name="שם">#REF!</definedName>
    <definedName name="שעב">#REF!</definedName>
    <definedName name="שער_הנגב">#REF!</definedName>
    <definedName name="שפיר">#REF!</definedName>
    <definedName name="שפרעם">#REF!</definedName>
    <definedName name="תל___אביב___יפו">#REF!</definedName>
    <definedName name="תל___מונד">#REF!</definedName>
    <definedName name="תל_שבע">#REF!</definedName>
    <definedName name="תמר">#REF!</definedName>
    <definedName name="תרשים1">[4]תרשימים_גרעון_מקומי!$R$5</definedName>
    <definedName name="תרשים5">[4]תרשימים_גרעון_מקומי!$S$3</definedName>
  </definedNames>
  <calcPr calcId="144525"/>
  <customWorkbookViews>
    <customWorkbookView name="1" guid="{824A09EE-C68D-4869-9DE4-1ECD7A64DC01}" includePrintSettings="0" maximized="1" windowWidth="999" windowHeight="468" activeSheetId="16" showComments="commIndAndComment"/>
  </customWorkbookViews>
</workbook>
</file>

<file path=xl/calcChain.xml><?xml version="1.0" encoding="utf-8"?>
<calcChain xmlns="http://schemas.openxmlformats.org/spreadsheetml/2006/main">
  <c r="P16" i="2" l="1"/>
  <c r="S16" i="2"/>
  <c r="R16" i="2"/>
  <c r="Q16" i="2"/>
  <c r="T16" i="2"/>
  <c r="B14" i="2" l="1"/>
  <c r="B15" i="2" s="1"/>
  <c r="A38" i="2" l="1"/>
  <c r="A39" i="2"/>
  <c r="A37" i="2"/>
  <c r="A52" i="2" l="1"/>
  <c r="A51" i="2"/>
  <c r="A50" i="2"/>
  <c r="A45" i="2"/>
  <c r="A46" i="2"/>
  <c r="A44" i="2"/>
  <c r="B17" i="2" l="1"/>
  <c r="B22" i="2" s="1"/>
  <c r="B3" i="2"/>
  <c r="B11" i="2"/>
  <c r="B12" i="2" s="1"/>
  <c r="B19" i="2"/>
  <c r="B25" i="2" s="1"/>
  <c r="B20" i="2"/>
  <c r="B26" i="2" s="1"/>
  <c r="B28" i="2"/>
  <c r="B29" i="2" s="1"/>
  <c r="B34" i="2"/>
  <c r="B35" i="2" s="1"/>
  <c r="B5" i="2" l="1"/>
  <c r="B4" i="2"/>
  <c r="X16" i="2"/>
  <c r="B18" i="2"/>
  <c r="B23" i="2" s="1"/>
  <c r="Y16" i="2"/>
  <c r="AA16" i="2"/>
  <c r="Z16" i="2"/>
</calcChain>
</file>

<file path=xl/sharedStrings.xml><?xml version="1.0" encoding="utf-8"?>
<sst xmlns="http://schemas.openxmlformats.org/spreadsheetml/2006/main" count="55" uniqueCount="27">
  <si>
    <t>יחס חוב תוצר</t>
  </si>
  <si>
    <t>גרעון</t>
  </si>
  <si>
    <t>סך ההוצאות</t>
  </si>
  <si>
    <t>Total Expenditures</t>
  </si>
  <si>
    <t>Deficit</t>
  </si>
  <si>
    <t>התרחיש הבסיסי</t>
  </si>
  <si>
    <t>Expenditure per government plans, no change in tax rates</t>
  </si>
  <si>
    <t>Expenditure in line with rule, no change in tax rates</t>
  </si>
  <si>
    <t>יעד הגירעון הקבוע בחוק</t>
  </si>
  <si>
    <t>הממשלה מוציאה בהתאם לתכניותיה ואין שינויים במיסוי</t>
  </si>
  <si>
    <t>הממשלה עומדת בכלל ההוצאה ואין שינויים במיסוי</t>
  </si>
  <si>
    <t>יעד הגירעון החדש שהממשלה הציעה</t>
  </si>
  <si>
    <t>יעד הגירעון החדש שהציעה הממשלה הקודמת</t>
  </si>
  <si>
    <t>סך ההוצאות בהגדרת חשבונאות לאומית</t>
  </si>
  <si>
    <t xml:space="preserve">סך ההוצאות </t>
  </si>
  <si>
    <t xml:space="preserve"> Deficit target</t>
  </si>
  <si>
    <t>שיעור צמיחה של 4 אחוזים לשנה מ-2017</t>
  </si>
  <si>
    <t>שיעור צמיחה של 2 אחוזים לשנה מ-2017</t>
  </si>
  <si>
    <t>GDP Debt Ratio</t>
  </si>
  <si>
    <t>2014</t>
  </si>
  <si>
    <t>2015</t>
  </si>
  <si>
    <t>2016</t>
  </si>
  <si>
    <t>2017</t>
  </si>
  <si>
    <t>2018</t>
  </si>
  <si>
    <t>2019</t>
  </si>
  <si>
    <t>2020</t>
  </si>
  <si>
    <t>תיאור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</si>
</sst>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_-&quot;£&quot;* #,##0_-;\-&quot;£&quot;* #,##0_-;_-&quot;£&quot;* &quot;-&quot;_-;_-@_-"/>
    <numFmt numFmtId="166" formatCode="_ * #,##0.0_ ;_ * \-#,##0.0_ ;_ * &quot;-&quot;??_ ;_ @_ "/>
  </numFmts>
  <fonts count="4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Times"/>
      <family val="1"/>
    </font>
    <font>
      <sz val="10"/>
      <name val="Arial"/>
      <family val="2"/>
    </font>
    <font>
      <sz val="12"/>
      <name val="David"/>
      <family val="2"/>
      <charset val="177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6" fillId="0" borderId="1">
      <alignment horizontal="center" vertical="center"/>
    </xf>
    <xf numFmtId="0" fontId="28" fillId="3" borderId="0" applyNumberFormat="0" applyBorder="0" applyAlignment="0" applyProtection="0"/>
    <xf numFmtId="0" fontId="16" fillId="20" borderId="2" applyNumberFormat="0" applyAlignment="0" applyProtection="0"/>
    <xf numFmtId="0" fontId="29" fillId="21" borderId="3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Border="0"/>
    <xf numFmtId="164" fontId="6" fillId="0" borderId="4"/>
    <xf numFmtId="0" fontId="19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7" fillId="7" borderId="2" applyNumberFormat="0" applyAlignment="0" applyProtection="0"/>
    <xf numFmtId="0" fontId="30" fillId="0" borderId="8" applyNumberFormat="0" applyFill="0" applyAlignment="0" applyProtection="0"/>
    <xf numFmtId="0" fontId="24" fillId="22" borderId="0" applyNumberFormat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23" borderId="9" applyNumberFormat="0" applyFont="0" applyAlignment="0" applyProtection="0"/>
    <xf numFmtId="0" fontId="9" fillId="0" borderId="0">
      <alignment horizontal="left"/>
    </xf>
    <xf numFmtId="0" fontId="26" fillId="20" borderId="10" applyNumberFormat="0" applyAlignment="0" applyProtection="0"/>
    <xf numFmtId="0" fontId="6" fillId="0" borderId="11">
      <alignment horizontal="center" vertical="center"/>
    </xf>
    <xf numFmtId="0" fontId="10" fillId="0" borderId="0"/>
    <xf numFmtId="0" fontId="20" fillId="0" borderId="0" applyNumberFormat="0" applyFill="0" applyBorder="0" applyAlignment="0" applyProtection="0"/>
    <xf numFmtId="0" fontId="11" fillId="0" borderId="0"/>
    <xf numFmtId="0" fontId="25" fillId="0" borderId="12" applyNumberFormat="0" applyFill="0" applyAlignment="0" applyProtection="0"/>
    <xf numFmtId="0" fontId="18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0" fontId="5" fillId="0" borderId="0"/>
    <xf numFmtId="9" fontId="5" fillId="0" borderId="0" applyFont="0" applyFill="0" applyBorder="0" applyAlignment="0" applyProtection="0"/>
    <xf numFmtId="0" fontId="12" fillId="0" borderId="0" applyNumberFormat="0" applyFill="0" applyBorder="0" applyProtection="0">
      <alignment horizontal="left" vertical="center" wrapText="1" indent="1"/>
    </xf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31" fillId="24" borderId="0" xfId="0" applyFont="1" applyFill="1" applyBorder="1" applyAlignment="1">
      <alignment horizontal="right" readingOrder="2"/>
    </xf>
    <xf numFmtId="0" fontId="0" fillId="24" borderId="0" xfId="0" applyFill="1"/>
    <xf numFmtId="0" fontId="7" fillId="24" borderId="0" xfId="0" applyFont="1" applyFill="1" applyBorder="1" applyAlignment="1">
      <alignment horizontal="right" readingOrder="2"/>
    </xf>
    <xf numFmtId="0" fontId="13" fillId="24" borderId="0" xfId="0" applyFont="1" applyFill="1" applyBorder="1" applyAlignment="1">
      <alignment horizontal="right" readingOrder="1"/>
    </xf>
    <xf numFmtId="0" fontId="13" fillId="24" borderId="0" xfId="0" applyFont="1" applyFill="1" applyBorder="1" applyAlignment="1">
      <alignment horizontal="right" readingOrder="2"/>
    </xf>
    <xf numFmtId="0" fontId="7" fillId="24" borderId="0" xfId="0" applyFont="1" applyFill="1" applyBorder="1" applyAlignment="1">
      <alignment horizontal="right" readingOrder="1"/>
    </xf>
    <xf numFmtId="0" fontId="7" fillId="24" borderId="0" xfId="0" applyFont="1" applyFill="1"/>
    <xf numFmtId="0" fontId="7" fillId="24" borderId="0" xfId="0" applyFont="1" applyFill="1" applyBorder="1" applyAlignment="1">
      <alignment horizontal="left" readingOrder="2"/>
    </xf>
    <xf numFmtId="166" fontId="0" fillId="0" borderId="0" xfId="29" applyNumberFormat="1" applyFont="1"/>
    <xf numFmtId="164" fontId="0" fillId="0" borderId="0" xfId="0" applyNumberFormat="1"/>
    <xf numFmtId="43" fontId="0" fillId="0" borderId="0" xfId="0" applyNumberFormat="1"/>
    <xf numFmtId="0" fontId="35" fillId="0" borderId="0" xfId="0" applyFont="1"/>
    <xf numFmtId="0" fontId="35" fillId="0" borderId="0" xfId="0" applyFont="1" applyAlignment="1">
      <alignment horizontal="right" vertical="center" readingOrder="2"/>
    </xf>
    <xf numFmtId="0" fontId="36" fillId="0" borderId="11" xfId="0" applyFont="1" applyBorder="1"/>
    <xf numFmtId="0" fontId="37" fillId="0" borderId="0" xfId="0" applyFont="1"/>
    <xf numFmtId="0" fontId="37" fillId="24" borderId="0" xfId="0" applyFont="1" applyFill="1" applyBorder="1" applyAlignment="1">
      <alignment horizontal="right" readingOrder="2"/>
    </xf>
    <xf numFmtId="164" fontId="37" fillId="0" borderId="0" xfId="0" applyNumberFormat="1" applyFont="1" applyAlignment="1">
      <alignment horizontal="right"/>
    </xf>
    <xf numFmtId="0" fontId="37" fillId="26" borderId="0" xfId="0" applyFont="1" applyFill="1" applyBorder="1" applyAlignment="1">
      <alignment horizontal="right" readingOrder="2"/>
    </xf>
    <xf numFmtId="166" fontId="38" fillId="0" borderId="0" xfId="29" applyNumberFormat="1" applyFont="1" applyAlignment="1" applyProtection="1">
      <protection locked="0"/>
    </xf>
    <xf numFmtId="0" fontId="37" fillId="27" borderId="0" xfId="0" applyFont="1" applyFill="1" applyBorder="1" applyAlignment="1">
      <alignment horizontal="right" readingOrder="2"/>
    </xf>
    <xf numFmtId="2" fontId="37" fillId="0" borderId="0" xfId="0" applyNumberFormat="1" applyFont="1" applyAlignment="1">
      <alignment horizontal="right"/>
    </xf>
    <xf numFmtId="0" fontId="37" fillId="28" borderId="0" xfId="0" applyFont="1" applyFill="1" applyBorder="1" applyAlignment="1">
      <alignment horizontal="right" readingOrder="2"/>
    </xf>
    <xf numFmtId="164" fontId="38" fillId="0" borderId="0" xfId="0" applyNumberFormat="1" applyFont="1" applyAlignment="1">
      <alignment horizontal="right"/>
    </xf>
    <xf numFmtId="164" fontId="37" fillId="0" borderId="0" xfId="0" applyNumberFormat="1" applyFont="1" applyAlignment="1">
      <alignment horizontal="center"/>
    </xf>
    <xf numFmtId="164" fontId="37" fillId="0" borderId="0" xfId="0" applyNumberFormat="1" applyFont="1"/>
    <xf numFmtId="0" fontId="36" fillId="24" borderId="0" xfId="0" applyFont="1" applyFill="1" applyBorder="1" applyAlignment="1">
      <alignment horizontal="right" readingOrder="2"/>
    </xf>
    <xf numFmtId="164" fontId="37" fillId="0" borderId="0" xfId="0" applyNumberFormat="1" applyFont="1" applyBorder="1" applyAlignment="1">
      <alignment horizontal="center"/>
    </xf>
    <xf numFmtId="0" fontId="39" fillId="0" borderId="0" xfId="0" applyFont="1" applyAlignment="1">
      <alignment vertical="center"/>
    </xf>
    <xf numFmtId="164" fontId="37" fillId="0" borderId="4" xfId="0" applyNumberFormat="1" applyFont="1" applyBorder="1" applyAlignment="1">
      <alignment horizontal="center"/>
    </xf>
    <xf numFmtId="0" fontId="37" fillId="24" borderId="0" xfId="0" applyFont="1" applyFill="1"/>
    <xf numFmtId="0" fontId="37" fillId="25" borderId="0" xfId="0" applyFont="1" applyFill="1" applyBorder="1" applyAlignment="1">
      <alignment horizontal="right" readingOrder="1"/>
    </xf>
    <xf numFmtId="0" fontId="37" fillId="24" borderId="0" xfId="0" applyFont="1" applyFill="1" applyBorder="1" applyAlignment="1">
      <alignment horizontal="right" readingOrder="1"/>
    </xf>
    <xf numFmtId="0" fontId="36" fillId="0" borderId="0" xfId="0" applyFont="1"/>
    <xf numFmtId="0" fontId="36" fillId="0" borderId="0" xfId="0" applyFont="1" applyAlignment="1">
      <alignment horizontal="center"/>
    </xf>
  </cellXfs>
  <cellStyles count="7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nee semestre" xfId="25"/>
    <cellStyle name="Bad" xfId="26"/>
    <cellStyle name="Calculation" xfId="27"/>
    <cellStyle name="Check Cell" xfId="28"/>
    <cellStyle name="Comma" xfId="29" builtinId="3"/>
    <cellStyle name="Comma 2" xfId="56"/>
    <cellStyle name="Comma 3" xfId="64"/>
    <cellStyle name="Comma 4" xfId="70"/>
    <cellStyle name="Currency [0] _רוסים" xfId="30"/>
    <cellStyle name="données" xfId="31"/>
    <cellStyle name="donnéesbor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10" xfId="63"/>
    <cellStyle name="Normal 11" xfId="65"/>
    <cellStyle name="Normal 12" xfId="67"/>
    <cellStyle name="Normal 12 2" xfId="71"/>
    <cellStyle name="Normal 13" xfId="68"/>
    <cellStyle name="Normal 2" xfId="42"/>
    <cellStyle name="Normal 3" xfId="57"/>
    <cellStyle name="Normal 4" xfId="43"/>
    <cellStyle name="Normal 5" xfId="44"/>
    <cellStyle name="Normal 6" xfId="45"/>
    <cellStyle name="Normal 7" xfId="58"/>
    <cellStyle name="Normal 8" xfId="61"/>
    <cellStyle name="Normal 9" xfId="46"/>
    <cellStyle name="Note" xfId="47"/>
    <cellStyle name="notes" xfId="48"/>
    <cellStyle name="Output" xfId="49"/>
    <cellStyle name="Percent 2" xfId="59"/>
    <cellStyle name="Percent 3" xfId="62"/>
    <cellStyle name="Percent 4" xfId="66"/>
    <cellStyle name="Percent 5" xfId="69"/>
    <cellStyle name="semestre" xfId="50"/>
    <cellStyle name="ss13" xfId="60"/>
    <cellStyle name="tête chapitre" xfId="51"/>
    <cellStyle name="Title" xfId="52"/>
    <cellStyle name="titre" xfId="53"/>
    <cellStyle name="Total" xfId="54"/>
    <cellStyle name="Warning Text" xfId="5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2.xml"/><Relationship Id="rId7" Type="http://schemas.openxmlformats.org/officeDocument/2006/relationships/chartsheet" Target="chartsheets/sheet6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5" Type="http://schemas.openxmlformats.org/officeDocument/2006/relationships/externalLink" Target="externalLinks/externalLink6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externalLink" Target="externalLinks/externalLink5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41243551452622E-2"/>
          <c:y val="7.0656643032743077E-2"/>
          <c:w val="0.88353103448275849"/>
          <c:h val="0.6881731214593651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נתונים!$B$10</c:f>
              <c:strCache>
                <c:ptCount val="1"/>
                <c:pt idx="0">
                  <c:v>הממשלה מוציאה בהתאם לתכניותיה ואין שינויים במיסוי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נתונים!$C$11:$I$11</c:f>
              <c:numCache>
                <c:formatCode>0.00</c:formatCode>
                <c:ptCount val="7"/>
                <c:pt idx="0">
                  <c:v>2.7597465927293792</c:v>
                </c:pt>
                <c:pt idx="1">
                  <c:v>2.15</c:v>
                </c:pt>
                <c:pt idx="2" formatCode="0.0">
                  <c:v>2.9394634104943465</c:v>
                </c:pt>
                <c:pt idx="3" formatCode="0.0">
                  <c:v>3.421376694932158</c:v>
                </c:pt>
                <c:pt idx="4" formatCode="0.0">
                  <c:v>3.4674584856216959</c:v>
                </c:pt>
                <c:pt idx="5" formatCode="0.0">
                  <c:v>3.4274744278359868</c:v>
                </c:pt>
                <c:pt idx="6" formatCode="0.0">
                  <c:v>3.3681182600168529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נתונים!$B$3</c:f>
              <c:strCache>
                <c:ptCount val="1"/>
                <c:pt idx="0">
                  <c:v>הממשלה עומדת בכלל ההוצאה ואין שינויים במיסוי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נתונים!$C$3:$I$3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2.935234584017183</c:v>
                </c:pt>
                <c:pt idx="3">
                  <c:v>2.935234584017183</c:v>
                </c:pt>
                <c:pt idx="4">
                  <c:v>2.8645897068220667</c:v>
                </c:pt>
                <c:pt idx="5">
                  <c:v>2.6629129936012386</c:v>
                </c:pt>
                <c:pt idx="6">
                  <c:v>2.5362474022851611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נתונים!$B$8</c:f>
              <c:strCache>
                <c:ptCount val="1"/>
                <c:pt idx="0">
                  <c:v>יעד הגירעון הקבוע בחוק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נתונים!$C$8:$I$8</c:f>
              <c:numCache>
                <c:formatCode>0.00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</c:v>
                </c:pt>
                <c:pt idx="3">
                  <c:v>2.5</c:v>
                </c:pt>
                <c:pt idx="4">
                  <c:v>2.25</c:v>
                </c:pt>
                <c:pt idx="5">
                  <c:v>2</c:v>
                </c:pt>
                <c:pt idx="6">
                  <c:v>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25376"/>
        <c:axId val="112326912"/>
      </c:lineChart>
      <c:catAx>
        <c:axId val="1123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12326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2326912"/>
        <c:scaling>
          <c:orientation val="minMax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12325376"/>
        <c:crosses val="autoZero"/>
        <c:crossBetween val="between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7.6249253326092864E-2"/>
          <c:y val="0.82771261623971215"/>
          <c:w val="0.8068482215585121"/>
          <c:h val="0.14966294937114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he-IL" sz="14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01841341704056E-2"/>
          <c:y val="7.5441256283642524E-2"/>
          <c:w val="0.88443322557792992"/>
          <c:h val="0.6238695671515637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נתונים!$B$10</c:f>
              <c:strCache>
                <c:ptCount val="1"/>
                <c:pt idx="0">
                  <c:v>הממשלה מוציאה בהתאם לתכניותיה ואין שינויים במיסוי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נתונים!$C$10:$I$10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65.686069516594841</c:v>
                </c:pt>
                <c:pt idx="4">
                  <c:v>66.375890838573611</c:v>
                </c:pt>
                <c:pt idx="5">
                  <c:v>67.072475898689575</c:v>
                </c:pt>
                <c:pt idx="6">
                  <c:v>67.821842722851869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נתונים!$B$2</c:f>
              <c:strCache>
                <c:ptCount val="1"/>
                <c:pt idx="0">
                  <c:v>הממשלה עומדת בכלל ההוצאה ואין שינויים במיסוי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נתונים!$C$2:$I$2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65.373636976732712</c:v>
                </c:pt>
                <c:pt idx="4">
                  <c:v>65.454293150654181</c:v>
                </c:pt>
                <c:pt idx="5">
                  <c:v>65.405284227905838</c:v>
                </c:pt>
                <c:pt idx="6">
                  <c:v>65.315117956902412</c:v>
                </c:pt>
              </c:numCache>
            </c:numRef>
          </c:val>
          <c:smooth val="0"/>
        </c:ser>
        <c:ser>
          <c:idx val="4"/>
          <c:order val="2"/>
          <c:tx>
            <c:v>הממשלה עומדת ביעד הגירעון הקבוע בחוק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נתונים!$C$7:$I$7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65.083332157203998</c:v>
                </c:pt>
                <c:pt idx="4">
                  <c:v>64.550365209305767</c:v>
                </c:pt>
                <c:pt idx="5">
                  <c:v>63.808068249757468</c:v>
                </c:pt>
                <c:pt idx="6">
                  <c:v>62.966719598170272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5952"/>
        <c:axId val="140158464"/>
      </c:lineChart>
      <c:catAx>
        <c:axId val="1398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0158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0158464"/>
        <c:scaling>
          <c:orientation val="minMax"/>
          <c:max val="70"/>
          <c:min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39885952"/>
        <c:crosses val="autoZero"/>
        <c:crossBetween val="between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13139991917401053"/>
          <c:y val="0.79042872805456277"/>
          <c:w val="0.72183355495298196"/>
          <c:h val="0.189227691475274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69358178053825E-2"/>
          <c:y val="6.7070243338226782E-2"/>
          <c:w val="0.91511387163561075"/>
          <c:h val="0.6693242581965389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נתונים!$B$12</c:f>
              <c:strCache>
                <c:ptCount val="1"/>
                <c:pt idx="0">
                  <c:v>הממשלה מוציאה בהתאם לתכניותיה ואין שינויים במיסוי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נתונים!$C$12:$I$12</c:f>
              <c:numCache>
                <c:formatCode>0.0</c:formatCode>
                <c:ptCount val="7"/>
                <c:pt idx="0">
                  <c:v>39.332553235222484</c:v>
                </c:pt>
                <c:pt idx="1">
                  <c:v>39.167955711415502</c:v>
                </c:pt>
                <c:pt idx="2">
                  <c:v>40.001092118678251</c:v>
                </c:pt>
                <c:pt idx="3">
                  <c:v>40.260025170636005</c:v>
                </c:pt>
                <c:pt idx="4">
                  <c:v>40.257977643190451</c:v>
                </c:pt>
                <c:pt idx="5">
                  <c:v>40.247567507150144</c:v>
                </c:pt>
                <c:pt idx="6">
                  <c:v>40.137907803184881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נתונים!#REF!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נתונים!$B$2</c:f>
              <c:strCache>
                <c:ptCount val="1"/>
                <c:pt idx="0">
                  <c:v>הממשלה עומדת בכלל ההוצאה ואין שינויים במיסוי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נתונים!$C$5:$I$5</c:f>
              <c:numCache>
                <c:formatCode>0.0</c:formatCode>
                <c:ptCount val="7"/>
                <c:pt idx="0">
                  <c:v>39.332553235222484</c:v>
                </c:pt>
                <c:pt idx="1">
                  <c:v>39.167955711415502</c:v>
                </c:pt>
                <c:pt idx="2">
                  <c:v>40.001092118678251</c:v>
                </c:pt>
                <c:pt idx="3">
                  <c:v>39.767508704008193</c:v>
                </c:pt>
                <c:pt idx="4">
                  <c:v>39.648376941859432</c:v>
                </c:pt>
                <c:pt idx="5">
                  <c:v>39.475523698895636</c:v>
                </c:pt>
                <c:pt idx="6">
                  <c:v>39.299083051155094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50624"/>
        <c:axId val="150252160"/>
      </c:lineChart>
      <c:catAx>
        <c:axId val="1502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502521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0252160"/>
        <c:scaling>
          <c:orientation val="minMax"/>
          <c:max val="42"/>
          <c:min val="37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50250624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9.2099911352140587E-2"/>
          <c:y val="0.82149317965001212"/>
          <c:w val="0.86037527593818985"/>
          <c:h val="0.158163239879825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58986447790192E-2"/>
          <c:y val="7.0259887005649724E-2"/>
          <c:w val="0.90920350571483644"/>
          <c:h val="0.688649673028159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נתונים!$B$8</c:f>
              <c:strCache>
                <c:ptCount val="1"/>
                <c:pt idx="0">
                  <c:v>יעד הגירעון הקבוע בחוק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נתונים!$C$8:$I$8</c:f>
              <c:numCache>
                <c:formatCode>0.00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</c:v>
                </c:pt>
                <c:pt idx="3">
                  <c:v>2.5</c:v>
                </c:pt>
                <c:pt idx="4">
                  <c:v>2.25</c:v>
                </c:pt>
                <c:pt idx="5">
                  <c:v>2</c:v>
                </c:pt>
                <c:pt idx="6">
                  <c:v>1.75</c:v>
                </c:pt>
              </c:numCache>
            </c:numRef>
          </c:val>
          <c:smooth val="0"/>
        </c:ser>
        <c:ser>
          <c:idx val="2"/>
          <c:order val="1"/>
          <c:tx>
            <c:v>צמיחה ממוצעת של 3 אחוזים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נתונים!$C$3:$I$3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2.935234584017183</c:v>
                </c:pt>
                <c:pt idx="3">
                  <c:v>2.935234584017183</c:v>
                </c:pt>
                <c:pt idx="4">
                  <c:v>2.8645897068220667</c:v>
                </c:pt>
                <c:pt idx="5">
                  <c:v>2.6629129936012386</c:v>
                </c:pt>
                <c:pt idx="6">
                  <c:v>2.5362474022851611</c:v>
                </c:pt>
              </c:numCache>
            </c:numRef>
          </c:val>
          <c:smooth val="0"/>
        </c:ser>
        <c:ser>
          <c:idx val="3"/>
          <c:order val="2"/>
          <c:tx>
            <c:v>צמיחה ממוצעת של 4 אחוזים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נתונים!$C$19:$I$19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2.9394634104943465</c:v>
                </c:pt>
                <c:pt idx="3">
                  <c:v>2.6290273071790105</c:v>
                </c:pt>
                <c:pt idx="4">
                  <c:v>2.2547309239211799</c:v>
                </c:pt>
                <c:pt idx="5">
                  <c:v>1.7575479168149091</c:v>
                </c:pt>
                <c:pt idx="6">
                  <c:v>1.3404625682669469</c:v>
                </c:pt>
              </c:numCache>
            </c:numRef>
          </c:val>
          <c:smooth val="0"/>
        </c:ser>
        <c:ser>
          <c:idx val="1"/>
          <c:order val="3"/>
          <c:tx>
            <c:v>צמיחה ממוצעת של 2 אחוזים</c:v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נתונים!$C$25:$I$25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2.9394634104943465</c:v>
                </c:pt>
                <c:pt idx="3">
                  <c:v>3.2475552056489456</c:v>
                </c:pt>
                <c:pt idx="4">
                  <c:v>3.492701389927892</c:v>
                </c:pt>
                <c:pt idx="5">
                  <c:v>3.6048944529632845</c:v>
                </c:pt>
                <c:pt idx="6">
                  <c:v>3.7930687415023048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85248"/>
        <c:axId val="181286784"/>
      </c:lineChart>
      <c:catAx>
        <c:axId val="1812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81286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81286784"/>
        <c:scaling>
          <c:orientation val="minMax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81285248"/>
        <c:crosses val="autoZero"/>
        <c:crossBetween val="between"/>
        <c:majorUnit val="0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lang="he-IL" sz="1400" b="0" i="0" u="none" strike="noStrike" kern="1200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6.0041407867494824E-2"/>
          <c:y val="0.84210526315789469"/>
          <c:w val="0.84782608695652173"/>
          <c:h val="0.15280135823429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he-IL" sz="14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82194616977231E-2"/>
          <c:y val="0.17826825127334464"/>
          <c:w val="0.92650103519668736"/>
          <c:h val="0.57385398981324276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נתונים!$B$34</c:f>
              <c:strCache>
                <c:ptCount val="1"/>
                <c:pt idx="0">
                  <c:v>Expenditure per government plans, no change in tax rates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נתונים!$C$34:$I$34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2.9394634104943465</c:v>
                </c:pt>
                <c:pt idx="3">
                  <c:v>3.421376694932158</c:v>
                </c:pt>
                <c:pt idx="4">
                  <c:v>3.4674584856216959</c:v>
                </c:pt>
                <c:pt idx="5">
                  <c:v>3.4274744278359868</c:v>
                </c:pt>
                <c:pt idx="6">
                  <c:v>3.3681182600168529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נתונים!$B$28</c:f>
              <c:strCache>
                <c:ptCount val="1"/>
                <c:pt idx="0">
                  <c:v>Expenditure in line with rule, no change in tax rates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נתונים!$C$28:$I$28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2.935234584017183</c:v>
                </c:pt>
                <c:pt idx="3">
                  <c:v>2.935234584017183</c:v>
                </c:pt>
                <c:pt idx="4">
                  <c:v>2.8645897068220667</c:v>
                </c:pt>
                <c:pt idx="5">
                  <c:v>2.6629129936012386</c:v>
                </c:pt>
                <c:pt idx="6">
                  <c:v>2.5362474022851611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נתונים!$B$32</c:f>
              <c:strCache>
                <c:ptCount val="1"/>
                <c:pt idx="0">
                  <c:v> Deficit target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נתונים!$C$32:$I$32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</c:v>
                </c:pt>
                <c:pt idx="3">
                  <c:v>2.5</c:v>
                </c:pt>
                <c:pt idx="4">
                  <c:v>2.25</c:v>
                </c:pt>
                <c:pt idx="5">
                  <c:v>2</c:v>
                </c:pt>
                <c:pt idx="6">
                  <c:v>1.75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16288"/>
        <c:axId val="191226624"/>
      </c:lineChart>
      <c:catAx>
        <c:axId val="1847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1226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91226624"/>
        <c:scaling>
          <c:orientation val="minMax"/>
          <c:max val="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7.2388813467282103E-3"/>
              <c:y val="0.35363790216268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4716288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3828943795818627"/>
          <c:y val="0.85511525991377779"/>
          <c:w val="0.78710388270431708"/>
          <c:h val="0.11999786225816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92234591365739E-2"/>
          <c:y val="0.15393825489008445"/>
          <c:w val="0.91304347826086951"/>
          <c:h val="0.58404074702886244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נתונים!$B$33</c:f>
              <c:strCache>
                <c:ptCount val="1"/>
                <c:pt idx="0">
                  <c:v>Expenditure per government plans, no change in tax rates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נתונים!$C$33:$I$33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65.686069516594841</c:v>
                </c:pt>
                <c:pt idx="4">
                  <c:v>66.375890838573611</c:v>
                </c:pt>
                <c:pt idx="5">
                  <c:v>67.072475898689575</c:v>
                </c:pt>
                <c:pt idx="6">
                  <c:v>67.821842722851869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נתונים!$B$27</c:f>
              <c:strCache>
                <c:ptCount val="1"/>
                <c:pt idx="0">
                  <c:v>Expenditure in line with rule, no change in tax rates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נתונים!$C$27:$I$27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65.373636976732712</c:v>
                </c:pt>
                <c:pt idx="4">
                  <c:v>65.454293150654181</c:v>
                </c:pt>
                <c:pt idx="5">
                  <c:v>65.405284227905838</c:v>
                </c:pt>
                <c:pt idx="6">
                  <c:v>65.315117956902412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נתונים!$B$31</c:f>
              <c:strCache>
                <c:ptCount val="1"/>
                <c:pt idx="0">
                  <c:v> Deficit target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נתונים!$C$31:$I$31</c:f>
              <c:numCache>
                <c:formatCode>0.0</c:formatCode>
                <c:ptCount val="7"/>
                <c:pt idx="0">
                  <c:v>66.658647217124241</c:v>
                </c:pt>
                <c:pt idx="1">
                  <c:v>64.947401049667207</c:v>
                </c:pt>
                <c:pt idx="2">
                  <c:v>65.175191681029034</c:v>
                </c:pt>
                <c:pt idx="3">
                  <c:v>65.083332157203998</c:v>
                </c:pt>
                <c:pt idx="4">
                  <c:v>64.550365209305767</c:v>
                </c:pt>
                <c:pt idx="5">
                  <c:v>63.808068249757468</c:v>
                </c:pt>
                <c:pt idx="6">
                  <c:v>62.966719598170272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58656"/>
        <c:axId val="109960192"/>
      </c:lineChart>
      <c:catAx>
        <c:axId val="1099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09960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9960192"/>
        <c:scaling>
          <c:orientation val="minMax"/>
          <c:max val="70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7.2388813467282103E-3"/>
              <c:y val="0.35363790216268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09958656"/>
        <c:crosses val="autoZero"/>
        <c:crossBetween val="between"/>
        <c:majorUnit val="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7587488460494163"/>
          <c:y val="0.82344105176898141"/>
          <c:w val="0.66150366549008965"/>
          <c:h val="0.156196957280792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69358178053825E-2"/>
          <c:y val="0.17826825127334464"/>
          <c:w val="0.91511387163561075"/>
          <c:h val="0.5755517826825127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נתונים!$B$35</c:f>
              <c:strCache>
                <c:ptCount val="1"/>
                <c:pt idx="0">
                  <c:v>Expenditure per government plans, no change in tax rates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נתונים!$C$35:$I$35</c:f>
              <c:numCache>
                <c:formatCode>0.0</c:formatCode>
                <c:ptCount val="7"/>
                <c:pt idx="0">
                  <c:v>39.332553235222484</c:v>
                </c:pt>
                <c:pt idx="1">
                  <c:v>39.167955711415502</c:v>
                </c:pt>
                <c:pt idx="2">
                  <c:v>40.001092118678251</c:v>
                </c:pt>
                <c:pt idx="3">
                  <c:v>40.260025170636005</c:v>
                </c:pt>
                <c:pt idx="4">
                  <c:v>40.257977643190451</c:v>
                </c:pt>
                <c:pt idx="5">
                  <c:v>40.247567507150144</c:v>
                </c:pt>
                <c:pt idx="6">
                  <c:v>40.137907803184881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נתונים!$B$39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נתונים!$C$39:$I$39</c:f>
              <c:numCache>
                <c:formatCode>0.0</c:formatCode>
                <c:ptCount val="7"/>
                <c:pt idx="0">
                  <c:v>30.932553235222482</c:v>
                </c:pt>
                <c:pt idx="1">
                  <c:v>30.7679557114155</c:v>
                </c:pt>
                <c:pt idx="2">
                  <c:v>31.601092118678249</c:v>
                </c:pt>
                <c:pt idx="3">
                  <c:v>31.860025170636003</c:v>
                </c:pt>
                <c:pt idx="4">
                  <c:v>31.857977643190448</c:v>
                </c:pt>
                <c:pt idx="5">
                  <c:v>31.847567507150142</c:v>
                </c:pt>
                <c:pt idx="6">
                  <c:v>31.737907803184878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נתונים!$B$28</c:f>
              <c:strCache>
                <c:ptCount val="1"/>
                <c:pt idx="0">
                  <c:v>Expenditure in line with rule, no change in tax rates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נתונים!$C$29:$I$29</c:f>
              <c:numCache>
                <c:formatCode>0.0</c:formatCode>
                <c:ptCount val="7"/>
                <c:pt idx="0">
                  <c:v>39.332553235222484</c:v>
                </c:pt>
                <c:pt idx="1">
                  <c:v>39.167955711415502</c:v>
                </c:pt>
                <c:pt idx="2">
                  <c:v>40.001092118678251</c:v>
                </c:pt>
                <c:pt idx="3">
                  <c:v>39.767508704008193</c:v>
                </c:pt>
                <c:pt idx="4">
                  <c:v>39.648376941859432</c:v>
                </c:pt>
                <c:pt idx="5">
                  <c:v>39.475523698895636</c:v>
                </c:pt>
                <c:pt idx="6">
                  <c:v>39.299083051155094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95104"/>
        <c:axId val="111296896"/>
      </c:lineChart>
      <c:catAx>
        <c:axId val="111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11296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296896"/>
        <c:scaling>
          <c:orientation val="minMax"/>
          <c:max val="42"/>
          <c:min val="37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7.2388813467282103E-3"/>
              <c:y val="0.35363790216268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11295104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8840579710144928"/>
          <c:y val="0.84040747028862484"/>
          <c:w val="0.73706004140786752"/>
          <c:h val="0.15280135823429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0289855072464E-2"/>
          <c:y val="0.17485338653935226"/>
          <c:w val="0.86645962732919257"/>
          <c:h val="0.58745555278440886"/>
        </c:manualLayout>
      </c:layout>
      <c:lineChart>
        <c:grouping val="standard"/>
        <c:varyColors val="0"/>
        <c:ser>
          <c:idx val="0"/>
          <c:order val="0"/>
          <c:tx>
            <c:v>Deficit ceiling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נתונים!$C$8:$I$8</c:f>
              <c:numCache>
                <c:formatCode>0.00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</c:v>
                </c:pt>
                <c:pt idx="3">
                  <c:v>2.5</c:v>
                </c:pt>
                <c:pt idx="4">
                  <c:v>2.25</c:v>
                </c:pt>
                <c:pt idx="5">
                  <c:v>2</c:v>
                </c:pt>
                <c:pt idx="6">
                  <c:v>1.75</c:v>
                </c:pt>
              </c:numCache>
            </c:numRef>
          </c:val>
          <c:smooth val="0"/>
        </c:ser>
        <c:ser>
          <c:idx val="2"/>
          <c:order val="1"/>
          <c:tx>
            <c:v>Average growth rate of 3 percent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נתונים!$C$3:$I$3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2.935234584017183</c:v>
                </c:pt>
                <c:pt idx="3">
                  <c:v>2.935234584017183</c:v>
                </c:pt>
                <c:pt idx="4">
                  <c:v>2.8645897068220667</c:v>
                </c:pt>
                <c:pt idx="5">
                  <c:v>2.6629129936012386</c:v>
                </c:pt>
                <c:pt idx="6">
                  <c:v>2.5362474022851611</c:v>
                </c:pt>
              </c:numCache>
            </c:numRef>
          </c:val>
          <c:smooth val="0"/>
        </c:ser>
        <c:ser>
          <c:idx val="3"/>
          <c:order val="2"/>
          <c:tx>
            <c:v>Average growth rate of 4 percent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נתונים!$C$19:$I$19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2.9394634104943465</c:v>
                </c:pt>
                <c:pt idx="3">
                  <c:v>2.6290273071790105</c:v>
                </c:pt>
                <c:pt idx="4">
                  <c:v>2.2547309239211799</c:v>
                </c:pt>
                <c:pt idx="5">
                  <c:v>1.7575479168149091</c:v>
                </c:pt>
                <c:pt idx="6">
                  <c:v>1.3404625682669469</c:v>
                </c:pt>
              </c:numCache>
            </c:numRef>
          </c:val>
          <c:smooth val="0"/>
        </c:ser>
        <c:ser>
          <c:idx val="1"/>
          <c:order val="3"/>
          <c:tx>
            <c:v>Average growth rate of 2 percent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נתונים!$C$1:$I$1</c:f>
              <c:strCach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strCache>
            </c:strRef>
          </c:cat>
          <c:val>
            <c:numRef>
              <c:f>נתונים!$C$25:$I$25</c:f>
              <c:numCache>
                <c:formatCode>0.0</c:formatCode>
                <c:ptCount val="7"/>
                <c:pt idx="0">
                  <c:v>2.7597465927293792</c:v>
                </c:pt>
                <c:pt idx="1">
                  <c:v>2.15</c:v>
                </c:pt>
                <c:pt idx="2">
                  <c:v>2.9394634104943465</c:v>
                </c:pt>
                <c:pt idx="3">
                  <c:v>3.2475552056489456</c:v>
                </c:pt>
                <c:pt idx="4">
                  <c:v>3.492701389927892</c:v>
                </c:pt>
                <c:pt idx="5">
                  <c:v>3.6048944529632845</c:v>
                </c:pt>
                <c:pt idx="6">
                  <c:v>3.7930687415023048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44736"/>
        <c:axId val="111446272"/>
      </c:lineChart>
      <c:catAx>
        <c:axId val="11144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11446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446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of GDP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7.2389899538419763E-3"/>
              <c:y val="0.35363790216268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11444736"/>
        <c:crosses val="autoZero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lang="he-IL" sz="128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lang="he-IL" sz="128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lang="he-IL" sz="128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6.1076604554865424E-2"/>
          <c:y val="0.84040747028862484"/>
          <c:w val="0.84782608695652173"/>
          <c:h val="0.15280135823429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he-IL" sz="128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15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8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8429" cy="5606143"/>
    <xdr:graphicFrame macro="">
      <xdr:nvGraphicFramePr>
        <xdr:cNvPr id="2" name="תרשים 1" descr="איור הגרעון&#10;" title="איור הגרעון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0.06345</cdr:x>
      <cdr:y>0.01357</cdr:y>
    </cdr:from>
    <cdr:to>
      <cdr:x>0.85103</cdr:x>
      <cdr:y>0.15837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4200" y="76200"/>
          <a:ext cx="7251700" cy="812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2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Share of deficit in GDP under various policy scenarios, 2014–20</a:t>
          </a:r>
        </a:p>
        <a:p xmlns:a="http://schemas.openxmlformats.org/drawingml/2006/main">
          <a:endParaRPr lang="en-US" sz="2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Figure 3&#10;Debt to GDP ratio under various policy scenarios, 2014–20&#10;&#10;" title="Figure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0.0731</cdr:x>
      <cdr:y>0.01357</cdr:y>
    </cdr:from>
    <cdr:to>
      <cdr:x>1</cdr:x>
      <cdr:y>0.13575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3101" y="76174"/>
          <a:ext cx="8534399" cy="685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2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3</a:t>
          </a:r>
          <a:endParaRPr lang="en-US" sz="2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2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Debt to GDP ratio under various policy scenarios, 2014–20</a:t>
          </a:r>
          <a:endParaRPr lang="en-US" sz="2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2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Figure 4&#10;Share of total expenditure in GDP under various policy scenarios, 2014–20&#10;" title="Figure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0.06897</cdr:x>
      <cdr:y>0.03167</cdr:y>
    </cdr:from>
    <cdr:to>
      <cdr:x>0.98758</cdr:x>
      <cdr:y>0.15385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000" y="177800"/>
          <a:ext cx="8458162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4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Share of total expenditure in GDP under various policy scenarios, 2014–20</a:t>
          </a:r>
          <a:endParaRPr lang="en-US" sz="2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Figure 5&#10;The deficit as a share of GDP under various growth rate assumptions, 2014–20&#10;Tax rates and expenditures under each scenario are based on the 2016 budget.&#10;" title="Figure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0.08552</cdr:x>
      <cdr:y>0</cdr:y>
    </cdr:from>
    <cdr:to>
      <cdr:x>0.98345</cdr:x>
      <cdr:y>0.19457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7425" y="0"/>
          <a:ext cx="8267691" cy="1092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18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5</a:t>
          </a:r>
        </a:p>
        <a:p xmlns:a="http://schemas.openxmlformats.org/drawingml/2006/main">
          <a:pPr rtl="0"/>
          <a:r>
            <a:rPr lang="en-US" sz="18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deficit as a share of GDP under various growth rate assumptions, 2014–20</a:t>
          </a:r>
          <a:endParaRPr lang="en-US" sz="1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4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Tax rates and expenditures under each scenario are based on the 2016 budget.</a:t>
          </a:r>
          <a:endParaRPr lang="en-US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0.44487</cdr:x>
      <cdr:y>0</cdr:y>
    </cdr:from>
    <cdr:to>
      <cdr:x>0.52922</cdr:x>
      <cdr:y>0.10442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2096" y="0"/>
          <a:ext cx="775888" cy="585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איור הגרעון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תרשים 1" descr="איור החוב&#10;" title="איור החוב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0.46157</cdr:x>
      <cdr:y>0.00735</cdr:y>
    </cdr:from>
    <cdr:to>
      <cdr:x>0.54589</cdr:x>
      <cdr:y>0.11165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1368" y="41278"/>
          <a:ext cx="776644" cy="58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איור החוב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תרשים 1" descr="הוצאה כוללת&#10;" title="הוצאה כוללת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0.46674</cdr:x>
      <cdr:y>0</cdr:y>
    </cdr:from>
    <cdr:to>
      <cdr:x>0.55106</cdr:x>
      <cdr:y>0.1043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98993" y="0"/>
          <a:ext cx="776644" cy="58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הוצאה כוללת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תרשים 1" descr="תחזית הצמיחה&#10;" title="תחזית הצמיחה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0.4595</cdr:x>
      <cdr:y>0</cdr:y>
    </cdr:from>
    <cdr:to>
      <cdr:x>0.54382</cdr:x>
      <cdr:y>0.1043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2318" y="0"/>
          <a:ext cx="776644" cy="58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800" b="1">
              <a:latin typeface="David" panose="020E0502060401010101" pitchFamily="34" charset="-79"/>
              <a:cs typeface="David" panose="020E0502060401010101" pitchFamily="34" charset="-79"/>
            </a:rPr>
            <a:t>תחזית</a:t>
          </a:r>
          <a:r>
            <a:rPr lang="he-IL" sz="1800" b="1" baseline="0">
              <a:latin typeface="David" panose="020E0502060401010101" pitchFamily="34" charset="-79"/>
              <a:cs typeface="David" panose="020E0502060401010101" pitchFamily="34" charset="-79"/>
            </a:rPr>
            <a:t> הצמיחה</a:t>
          </a:r>
          <a:endParaRPr lang="he-IL" sz="18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Figure 2 &#10;Share of deficit in GDP under various policy scenarios, 2014–20&#10;&#10;" title="Figure 2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&#1513;&#1497;&#1512;&#1500;&#149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35h\BOI%20Reports\&#1491;&#1493;&#1495;%20&#1489;&#1504;&#1511;%20&#1497;&#1513;&#1512;&#1488;&#1500;%202008\&#1500;&#1493;&#1495;-&#1493;-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_sector/&#1500;&#1493;&#1495;&#1493;&#1514;%20&#1504;&#1505;&#1508;&#1495;/&#1505;&#1511;&#1496;&#1493;&#1512;%20&#1510;&#1497;&#1489;&#1493;&#1512;&#1497;/&#1502;&#1497;&#1508;&#1493;&#1497;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21/Local%20Settings/Temporary%20Internet%20Files/OLK76/intl_tra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ldudi1/datexcel/2001%20%20%20&#1505;&#1508;&#1512;%20&#1500;&#1489;&#1503;/&#1512;&#1513;&#1493;&#1497;&#1493;&#1514;%20&#1496;&#1489;&#1500;&#1488;&#1493;&#1514;%20&#1510;&#1497;&#1512;%203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34f.000/Desktop/working/working/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dania/AppData/Local/Temp/notes4DFC0C/&#8207;&#8207;%20BizShn_MNT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0/diagra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z321/doch02/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  <sheetName val="Nlhg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O6952_חודש"/>
      <sheetName val="O6950_חודש"/>
      <sheetName val="O6948_חודש"/>
      <sheetName val="O1604_רבעון"/>
      <sheetName val="O8325_רבעון"/>
      <sheetName val="O6952_רבעון"/>
      <sheetName val="O1604_O6952_רבעון"/>
      <sheetName val="O1604_O8325_רבעון"/>
      <sheetName val="O6952_ח_ת1"/>
      <sheetName val="O6952_ח_ת2"/>
      <sheetName val="O6952_ח_ת3"/>
      <sheetName val="O6952_מצטבר"/>
      <sheetName val="O6952_מ_ת1"/>
      <sheetName val="O6952_מ_ת2"/>
      <sheetName val="O6952_מ_ת3"/>
      <sheetName val="O6952_קצב"/>
      <sheetName val="O6950_ח_ת1"/>
      <sheetName val="O6950_ח_ת2"/>
      <sheetName val="O6950_ח_ת3"/>
      <sheetName val="O6950_מצטבר"/>
      <sheetName val="O6950_מ_ת1"/>
      <sheetName val="O6950_מ_ת2"/>
      <sheetName val="O6950_מ_ת3"/>
      <sheetName val="O6950_קצב"/>
      <sheetName val="O6948_ח_ת1"/>
      <sheetName val="O6948_ח_ת2"/>
      <sheetName val="O6948_ח_ת3"/>
      <sheetName val="O6948_מצטבר"/>
      <sheetName val="O6948_מ_ת1"/>
      <sheetName val="O6948_מ_ת2"/>
      <sheetName val="O6948_מ_ת3"/>
      <sheetName val="O6948_קצב"/>
      <sheetName val="O6952_A1_כל_שנים"/>
      <sheetName val="O6952_A1_לתרשים1"/>
      <sheetName val="תרשים1_O6952_A1"/>
      <sheetName val="O6952_לתרשים2"/>
      <sheetName val="תרשים2_O6952"/>
      <sheetName val="O6952_לתרשים4"/>
      <sheetName val="תרשים4_O6952"/>
      <sheetName val="תרשים3_O6952"/>
      <sheetName val="O6950_A1_כל_שנים"/>
      <sheetName val="O6950_A1_לתרשים1"/>
      <sheetName val="תרשים1_O6950_A1"/>
      <sheetName val="O6950_לתרשים2"/>
      <sheetName val="תרשים2_O6950"/>
      <sheetName val="O6950_לתרשים4"/>
      <sheetName val="תרשים4_O6950"/>
      <sheetName val="O6950_למגמה"/>
      <sheetName val="מגמה1_O6950"/>
      <sheetName val="תרשים3_O6950"/>
      <sheetName val="O6948_A1_כל_שנים"/>
      <sheetName val="O6948_A1_לתרשים1"/>
      <sheetName val="תרשים1_O6948_A1"/>
      <sheetName val="O6948_לתרשים2"/>
      <sheetName val="תרשים2_O6948"/>
      <sheetName val="O6948_לתרשים4"/>
      <sheetName val="תרשים4_O6948"/>
      <sheetName val="תרשים3_O6948"/>
      <sheetName val="O8325_A40TZM_כל_שנים"/>
      <sheetName val="O8325_A40TZM_לתרשים1"/>
      <sheetName val="O8325_A10_כל_שנים"/>
      <sheetName val="O8325_A10_לתרשים1"/>
      <sheetName val="תרשים1_O8325_A10"/>
      <sheetName val="O8325_לתרשים2"/>
      <sheetName val="תרשים2_O8325"/>
      <sheetName val="O8325_לתרשים4"/>
      <sheetName val="תרשים4_O8325"/>
      <sheetName val="תרשים3_O8325"/>
      <sheetName val="תרשים1_O8325_A40TZM"/>
      <sheetName val="O1604_A10_tzmn_כל_שנים"/>
      <sheetName val="O1604_A10_tzmn_לתרשים1"/>
      <sheetName val="תרשים1_O1604_A10_tzmn"/>
      <sheetName val="O1604_לתרשים2"/>
      <sheetName val="תרשים2_O1604"/>
      <sheetName val="O1604_לתרשים4"/>
      <sheetName val="תרשים4_O1604"/>
      <sheetName val="תרשים3_O1604"/>
      <sheetName val="O8325_2009"/>
      <sheetName val="O6948_2009"/>
      <sheetName val="O6950_2009"/>
      <sheetName val="O6952_2009"/>
      <sheetName val="O1604_2009"/>
      <sheetName val="חודשים_O1604"/>
      <sheetName val="O1604_2010"/>
      <sheetName val="חודשים_O8325"/>
      <sheetName val="O8325_2010"/>
      <sheetName val="חודשים_O6948"/>
      <sheetName val="O6948_2010"/>
      <sheetName val="חודשים_O6950"/>
      <sheetName val="O6950_2010"/>
      <sheetName val="חודשים_O6952"/>
      <sheetName val="O6952_2010"/>
      <sheetName val="O1604_2011"/>
      <sheetName val="O8325_2011"/>
      <sheetName val="O6948_2011"/>
      <sheetName val="O6950_2011"/>
      <sheetName val="O6952_2011"/>
      <sheetName val="O1604_2012"/>
      <sheetName val="O8325_2012"/>
      <sheetName val="O6948_2012"/>
      <sheetName val="O6950_2012"/>
      <sheetName val="O6952_2012"/>
      <sheetName val="O6950_קבועים_2012"/>
      <sheetName val="O1604_2013"/>
      <sheetName val="O8325_2013"/>
      <sheetName val="O6948_2013"/>
      <sheetName val="O6950_2013"/>
      <sheetName val="O6950_קבועים_2013"/>
      <sheetName val="O6952_2013"/>
      <sheetName val="O1604_חודשים"/>
      <sheetName val="O1604_2014"/>
      <sheetName val="O8325_חודשים"/>
      <sheetName val="O8325_2014"/>
      <sheetName val="O6948_חודשים"/>
      <sheetName val="O6948_2014"/>
      <sheetName val="O6950_חודשים"/>
      <sheetName val="O6950_2014"/>
      <sheetName val="O6950_קבועים_חודשים"/>
      <sheetName val="O6950_קבועים_2014"/>
      <sheetName val="O6952_חודשים"/>
      <sheetName val="O6952_2014"/>
      <sheetName val="defaults"/>
      <sheetName val="osafim"/>
      <sheetName val="for presentations"/>
      <sheetName val="shemot"/>
      <sheetName val="ezer_data_O6952_2014"/>
      <sheetName val="ezer_data_O6950_2014"/>
      <sheetName val="ezer_data_O6948_2014"/>
      <sheetName val="ezer_data_O8325_2014"/>
      <sheetName val="ezer_data_O1604_2014"/>
      <sheetName val="ezer_data_O6952_2013"/>
      <sheetName val="ezer_data_O6950_2013"/>
      <sheetName val="ezer_data_O6948_2013"/>
      <sheetName val="ezer_data_O8325_2013"/>
      <sheetName val="ezer_data_O1604_2013"/>
      <sheetName val="ezer_data_O6952_2012"/>
      <sheetName val="ezer_data_O6950_2012"/>
      <sheetName val="ezer_data_O6948_2012"/>
      <sheetName val="ezer_data_O8325_2012"/>
      <sheetName val="ezer_data_O1604_2012"/>
      <sheetName val="ezer_data_O6952_2011"/>
      <sheetName val="ezer_data_O6950_2011"/>
      <sheetName val="ezer_data_O6948_2011"/>
      <sheetName val="ezer_data_O8325_2011"/>
      <sheetName val="ezer_data_O1604_2011"/>
      <sheetName val="ezer_data_O6952_2010"/>
      <sheetName val="ezer_data_O6950_2010"/>
      <sheetName val="ezer_data_O6948_2010"/>
      <sheetName val="ezer_data_O8325_2010"/>
      <sheetName val="ezer_data_O1604_2010"/>
      <sheetName val="ezer_data_O6952_2009"/>
      <sheetName val="ezer_data_O6950_2009"/>
      <sheetName val="ezer_data_O6948_2009"/>
      <sheetName val="ezer_data_O8325_2009"/>
      <sheetName val="ezer_data_O1604_2009"/>
      <sheetName val="translate_O1604"/>
      <sheetName val="translate_O6952"/>
      <sheetName val="loading_הכנסות"/>
      <sheetName val="loading_הוצאות"/>
      <sheetName val="loading_מימון"/>
      <sheetName val="loading_גרעון"/>
      <sheetName val="טעינה_הכנסות"/>
      <sheetName val="טעינה_הוצאות"/>
      <sheetName val="טעינה_מימון"/>
      <sheetName val="טעינה_גרעו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2">
          <cell r="G2">
            <v>2014</v>
          </cell>
          <cell r="T2" t="str">
            <v>M</v>
          </cell>
          <cell r="AF2" t="str">
            <v>dover</v>
          </cell>
          <cell r="AG2" t="str">
            <v>inter</v>
          </cell>
          <cell r="AH2" t="str">
            <v>mof</v>
          </cell>
          <cell r="AI2" t="str">
            <v>MailBizShn</v>
          </cell>
        </row>
        <row r="3">
          <cell r="E3">
            <v>10</v>
          </cell>
          <cell r="AH3" t="str">
            <v>mof_2014.xls</v>
          </cell>
        </row>
        <row r="5">
          <cell r="E5" t="str">
            <v>אוקטובר</v>
          </cell>
        </row>
        <row r="11">
          <cell r="D11">
            <v>201410</v>
          </cell>
        </row>
        <row r="12">
          <cell r="D12">
            <v>10</v>
          </cell>
          <cell r="E12">
            <v>11</v>
          </cell>
        </row>
        <row r="13">
          <cell r="D13" t="str">
            <v>10</v>
          </cell>
        </row>
        <row r="15">
          <cell r="D15" t="str">
            <v>10/2014</v>
          </cell>
          <cell r="E15" t="str">
            <v>11/2014</v>
          </cell>
        </row>
        <row r="16">
          <cell r="D16">
            <v>1</v>
          </cell>
          <cell r="E16">
            <v>12</v>
          </cell>
        </row>
        <row r="17">
          <cell r="D17" t="str">
            <v>ינואר</v>
          </cell>
        </row>
        <row r="21">
          <cell r="E21">
            <v>2014</v>
          </cell>
          <cell r="G21">
            <v>4</v>
          </cell>
        </row>
        <row r="24">
          <cell r="E24">
            <v>1994</v>
          </cell>
        </row>
        <row r="31">
          <cell r="G31">
            <v>20141103</v>
          </cell>
        </row>
        <row r="34">
          <cell r="G34">
            <v>20141001</v>
          </cell>
        </row>
        <row r="37">
          <cell r="G37">
            <v>20141001</v>
          </cell>
        </row>
      </sheetData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>
        <row r="1">
          <cell r="I1" t="str">
            <v>דיאגרמה ה'-1</v>
          </cell>
        </row>
        <row r="3">
          <cell r="I3" t="str">
            <v>משקל ההוצאה הציבורית בישראל ובמדינות OECD בעלות הסקטור הציבורי הגדול ביותר, 1994 עד 1998</v>
          </cell>
        </row>
        <row r="69">
          <cell r="I69" t="str">
            <v>המקור: OECD Economic Outlook, No. 66</v>
          </cell>
        </row>
      </sheetData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טבלה1" displayName="טבלה1" ref="A1:I52" totalsRowShown="0" headerRowDxfId="0" dataDxfId="1">
  <tableColumns count="9">
    <tableColumn id="1" name="התרחיש הבסיסי" dataDxfId="10"/>
    <tableColumn id="2" name="תיאור" dataDxfId="9"/>
    <tableColumn id="3" name="2014" dataDxfId="8"/>
    <tableColumn id="4" name="2015" dataDxfId="7"/>
    <tableColumn id="5" name="2016" dataDxfId="6"/>
    <tableColumn id="6" name="2017" dataDxfId="5"/>
    <tableColumn id="7" name="2018" dataDxfId="4"/>
    <tableColumn id="8" name="2019" dataDxfId="3"/>
    <tableColumn id="9" name="2020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קירת ההתפתחויות בחודשים האחרונים, תמונת המצב הפיסקלית לשנת 2016, והמגמות הצפויות להמשך העשור" altTextSummary="סקירת ההתפתחויות בחודשים האחרונים, תמונת המצב הפיסקלית לשנת 2016, והמגמות הצפויות להמשך העשור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Z99"/>
  <sheetViews>
    <sheetView tabSelected="1" zoomScale="90" zoomScaleNormal="9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B9" sqref="B9"/>
    </sheetView>
  </sheetViews>
  <sheetFormatPr defaultRowHeight="12.75"/>
  <cols>
    <col min="1" max="1" width="44.7109375" bestFit="1" customWidth="1"/>
    <col min="2" max="2" width="51.28515625" customWidth="1"/>
    <col min="3" max="5" width="8.28515625" customWidth="1"/>
    <col min="6" max="6" width="11" customWidth="1"/>
    <col min="7" max="9" width="8.28515625" customWidth="1"/>
    <col min="10" max="10" width="7.7109375" customWidth="1"/>
  </cols>
  <sheetData>
    <row r="1" spans="1:234" ht="15.75">
      <c r="A1" s="14" t="s">
        <v>5</v>
      </c>
      <c r="B1" s="33" t="s">
        <v>26</v>
      </c>
      <c r="C1" s="34" t="s">
        <v>19</v>
      </c>
      <c r="D1" s="34" t="s">
        <v>20</v>
      </c>
      <c r="E1" s="34" t="s">
        <v>21</v>
      </c>
      <c r="F1" s="34" t="s">
        <v>22</v>
      </c>
      <c r="G1" s="34" t="s">
        <v>23</v>
      </c>
      <c r="H1" s="34" t="s">
        <v>24</v>
      </c>
      <c r="I1" s="34" t="s">
        <v>25</v>
      </c>
    </row>
    <row r="2" spans="1:234" ht="15.75">
      <c r="A2" s="16" t="s">
        <v>0</v>
      </c>
      <c r="B2" s="12" t="s">
        <v>10</v>
      </c>
      <c r="C2" s="17">
        <v>66.658647217124241</v>
      </c>
      <c r="D2" s="17">
        <v>64.947401049667207</v>
      </c>
      <c r="E2" s="17">
        <v>65.175191681029034</v>
      </c>
      <c r="F2" s="17">
        <v>65.373636976732712</v>
      </c>
      <c r="G2" s="17">
        <v>65.454293150654181</v>
      </c>
      <c r="H2" s="17">
        <v>65.405284227905838</v>
      </c>
      <c r="I2" s="17">
        <v>65.315117956902412</v>
      </c>
    </row>
    <row r="3" spans="1:234" ht="15">
      <c r="A3" s="16" t="s">
        <v>1</v>
      </c>
      <c r="B3" s="18" t="str">
        <f t="shared" ref="B3:B4" si="0">B2</f>
        <v>הממשלה עומדת בכלל ההוצאה ואין שינויים במיסוי</v>
      </c>
      <c r="C3" s="17">
        <v>2.7597465927293792</v>
      </c>
      <c r="D3" s="17">
        <v>2.15</v>
      </c>
      <c r="E3" s="17">
        <v>2.935234584017183</v>
      </c>
      <c r="F3" s="17">
        <v>2.935234584017183</v>
      </c>
      <c r="G3" s="17">
        <v>2.8645897068220667</v>
      </c>
      <c r="H3" s="17">
        <v>2.6629129936012386</v>
      </c>
      <c r="I3" s="17">
        <v>2.5362474022851611</v>
      </c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</row>
    <row r="4" spans="1:234" s="2" customFormat="1" ht="15">
      <c r="A4" s="16" t="s">
        <v>14</v>
      </c>
      <c r="B4" s="18" t="str">
        <f t="shared" si="0"/>
        <v>הממשלה עומדת בכלל ההוצאה ואין שינויים במיסוי</v>
      </c>
      <c r="C4" s="19">
        <v>30.932553235222482</v>
      </c>
      <c r="D4" s="19">
        <v>30.7679557114155</v>
      </c>
      <c r="E4" s="19">
        <v>31.601092118678249</v>
      </c>
      <c r="F4" s="19">
        <v>31.367508704008191</v>
      </c>
      <c r="G4" s="19">
        <v>31.248376941859433</v>
      </c>
      <c r="H4" s="19">
        <v>31.075523698895637</v>
      </c>
      <c r="I4" s="19">
        <v>30.899083051155092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</row>
    <row r="5" spans="1:234" s="2" customFormat="1" ht="15">
      <c r="A5" s="16" t="s">
        <v>13</v>
      </c>
      <c r="B5" s="18" t="str">
        <f>B3</f>
        <v>הממשלה עומדת בכלל ההוצאה ואין שינויים במיסוי</v>
      </c>
      <c r="C5" s="17">
        <v>39.332553235222484</v>
      </c>
      <c r="D5" s="17">
        <v>39.167955711415502</v>
      </c>
      <c r="E5" s="17">
        <v>40.001092118678251</v>
      </c>
      <c r="F5" s="17">
        <v>39.767508704008193</v>
      </c>
      <c r="G5" s="17">
        <v>39.648376941859432</v>
      </c>
      <c r="H5" s="17">
        <v>39.475523698895636</v>
      </c>
      <c r="I5" s="17">
        <v>39.299083051155094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15.75">
      <c r="A6" s="15"/>
      <c r="B6" s="13" t="s">
        <v>11</v>
      </c>
      <c r="C6" s="17"/>
      <c r="D6" s="17"/>
      <c r="E6" s="17"/>
      <c r="F6" s="17"/>
      <c r="G6" s="17"/>
      <c r="H6" s="17"/>
      <c r="I6" s="17"/>
      <c r="L6" s="10"/>
    </row>
    <row r="7" spans="1:234" ht="15">
      <c r="A7" s="16" t="s">
        <v>0</v>
      </c>
      <c r="B7" s="20" t="s">
        <v>8</v>
      </c>
      <c r="C7" s="17">
        <v>66.658647217124241</v>
      </c>
      <c r="D7" s="17">
        <v>64.947401049667207</v>
      </c>
      <c r="E7" s="17">
        <v>65.175191681029034</v>
      </c>
      <c r="F7" s="17">
        <v>65.083332157203998</v>
      </c>
      <c r="G7" s="17">
        <v>64.550365209305767</v>
      </c>
      <c r="H7" s="17">
        <v>63.808068249757468</v>
      </c>
      <c r="I7" s="17">
        <v>62.966719598170272</v>
      </c>
      <c r="L7" s="10"/>
    </row>
    <row r="8" spans="1:234" ht="15">
      <c r="A8" s="16" t="s">
        <v>1</v>
      </c>
      <c r="B8" s="18" t="s">
        <v>8</v>
      </c>
      <c r="C8" s="21">
        <v>2.7597465927293792</v>
      </c>
      <c r="D8" s="21">
        <v>2.15</v>
      </c>
      <c r="E8" s="21">
        <v>2.9</v>
      </c>
      <c r="F8" s="21">
        <v>2.5</v>
      </c>
      <c r="G8" s="21">
        <v>2.25</v>
      </c>
      <c r="H8" s="21">
        <v>2</v>
      </c>
      <c r="I8" s="21">
        <v>1.75</v>
      </c>
    </row>
    <row r="9" spans="1:234" ht="15">
      <c r="A9" s="16"/>
      <c r="B9" s="18" t="s">
        <v>12</v>
      </c>
      <c r="C9" s="21"/>
      <c r="D9" s="21"/>
      <c r="E9" s="21"/>
      <c r="F9" s="21"/>
      <c r="G9" s="21"/>
      <c r="H9" s="21"/>
      <c r="I9" s="21"/>
    </row>
    <row r="10" spans="1:234" ht="15">
      <c r="A10" s="22" t="s">
        <v>0</v>
      </c>
      <c r="B10" s="20" t="s">
        <v>9</v>
      </c>
      <c r="C10" s="17">
        <v>66.658647217124241</v>
      </c>
      <c r="D10" s="17">
        <v>64.947401049667207</v>
      </c>
      <c r="E10" s="17">
        <v>65.175191681029034</v>
      </c>
      <c r="F10" s="17">
        <v>65.686069516594841</v>
      </c>
      <c r="G10" s="17">
        <v>66.375890838573611</v>
      </c>
      <c r="H10" s="17">
        <v>67.072475898689575</v>
      </c>
      <c r="I10" s="17">
        <v>67.821842722851869</v>
      </c>
    </row>
    <row r="11" spans="1:234" ht="15">
      <c r="A11" s="16" t="s">
        <v>1</v>
      </c>
      <c r="B11" s="16" t="str">
        <f t="shared" ref="B11:B12" si="1">B10</f>
        <v>הממשלה מוציאה בהתאם לתכניותיה ואין שינויים במיסוי</v>
      </c>
      <c r="C11" s="21">
        <v>2.7597465927293792</v>
      </c>
      <c r="D11" s="21">
        <v>2.15</v>
      </c>
      <c r="E11" s="17">
        <v>2.9394634104943465</v>
      </c>
      <c r="F11" s="17">
        <v>3.421376694932158</v>
      </c>
      <c r="G11" s="17">
        <v>3.4674584856216959</v>
      </c>
      <c r="H11" s="17">
        <v>3.4274744278359868</v>
      </c>
      <c r="I11" s="17">
        <v>3.3681182600168529</v>
      </c>
    </row>
    <row r="12" spans="1:234" ht="15">
      <c r="A12" s="16" t="s">
        <v>2</v>
      </c>
      <c r="B12" s="16" t="str">
        <f t="shared" si="1"/>
        <v>הממשלה מוציאה בהתאם לתכניותיה ואין שינויים במיסוי</v>
      </c>
      <c r="C12" s="23">
        <v>39.332553235222484</v>
      </c>
      <c r="D12" s="23">
        <v>39.167955711415502</v>
      </c>
      <c r="E12" s="23">
        <v>40.001092118678251</v>
      </c>
      <c r="F12" s="23">
        <v>40.260025170636005</v>
      </c>
      <c r="G12" s="23">
        <v>40.257977643190451</v>
      </c>
      <c r="H12" s="23">
        <v>40.247567507150144</v>
      </c>
      <c r="I12" s="23">
        <v>40.137907803184881</v>
      </c>
    </row>
    <row r="13" spans="1:234" ht="15">
      <c r="A13" s="22" t="s">
        <v>0</v>
      </c>
      <c r="B13" s="20" t="s">
        <v>9</v>
      </c>
      <c r="C13" s="25">
        <v>66.658647217124241</v>
      </c>
      <c r="D13" s="25">
        <v>64.947401049667207</v>
      </c>
      <c r="E13" s="17">
        <v>65.175191681029034</v>
      </c>
      <c r="F13" s="17">
        <v>65.686069516594841</v>
      </c>
      <c r="G13" s="17">
        <v>66.375890838573611</v>
      </c>
      <c r="H13" s="17">
        <v>67.072475898689575</v>
      </c>
      <c r="I13" s="17">
        <v>67.821842722851869</v>
      </c>
      <c r="X13" s="9"/>
    </row>
    <row r="14" spans="1:234" ht="15">
      <c r="A14" s="16" t="s">
        <v>1</v>
      </c>
      <c r="B14" s="16" t="str">
        <f t="shared" ref="B14:B15" si="2">B13</f>
        <v>הממשלה מוציאה בהתאם לתכניותיה ואין שינויים במיסוי</v>
      </c>
      <c r="C14" s="25">
        <v>2.7597465927293792</v>
      </c>
      <c r="D14" s="25">
        <v>2.15</v>
      </c>
      <c r="E14" s="17">
        <v>2.9394634104943465</v>
      </c>
      <c r="F14" s="17">
        <v>3.421376694932158</v>
      </c>
      <c r="G14" s="17">
        <v>3.4674584856216959</v>
      </c>
      <c r="H14" s="17">
        <v>3.4274744278359868</v>
      </c>
      <c r="I14" s="17">
        <v>3.3681182600168529</v>
      </c>
      <c r="X14" s="9"/>
    </row>
    <row r="15" spans="1:234" ht="15">
      <c r="A15" s="16" t="s">
        <v>2</v>
      </c>
      <c r="B15" s="16" t="str">
        <f t="shared" si="2"/>
        <v>הממשלה מוציאה בהתאם לתכניותיה ואין שינויים במיסוי</v>
      </c>
      <c r="C15" s="25">
        <v>30.932553235222482</v>
      </c>
      <c r="D15" s="25">
        <v>30.7679557114155</v>
      </c>
      <c r="E15" s="25">
        <v>31.601092118678249</v>
      </c>
      <c r="F15" s="25">
        <v>31.860025170636003</v>
      </c>
      <c r="G15" s="25">
        <v>31.857977643190448</v>
      </c>
      <c r="H15" s="25">
        <v>31.847567507150142</v>
      </c>
      <c r="I15" s="25">
        <v>31.737907803184878</v>
      </c>
      <c r="X15" s="9"/>
    </row>
    <row r="16" spans="1:234" ht="15.75">
      <c r="A16" s="26" t="s">
        <v>16</v>
      </c>
      <c r="B16" s="16"/>
      <c r="C16" s="15"/>
      <c r="D16" s="15"/>
      <c r="E16" s="15"/>
      <c r="F16" s="15"/>
      <c r="G16" s="15"/>
      <c r="H16" s="15"/>
      <c r="I16" s="15"/>
      <c r="P16" s="11" t="e">
        <f>#REF!+#REF!</f>
        <v>#REF!</v>
      </c>
      <c r="Q16" s="11" t="e">
        <f>#REF!+#REF!</f>
        <v>#REF!</v>
      </c>
      <c r="R16" s="11" t="e">
        <f>#REF!+#REF!</f>
        <v>#REF!</v>
      </c>
      <c r="S16" s="11" t="e">
        <f>#REF!+#REF!</f>
        <v>#REF!</v>
      </c>
      <c r="T16" s="11" t="e">
        <f>#REF!+#REF!</f>
        <v>#REF!</v>
      </c>
      <c r="X16" s="11" t="e">
        <f>#REF!*#REF!/100</f>
        <v>#REF!</v>
      </c>
      <c r="Y16" s="11" t="e">
        <f>#REF!*#REF!/100</f>
        <v>#REF!</v>
      </c>
      <c r="Z16" s="11" t="e">
        <f>#REF!*#REF!/100</f>
        <v>#REF!</v>
      </c>
      <c r="AA16" s="11" t="e">
        <f>#REF!*#REF!/100</f>
        <v>#REF!</v>
      </c>
    </row>
    <row r="17" spans="1:9" ht="15">
      <c r="A17" s="16" t="s">
        <v>0</v>
      </c>
      <c r="B17" s="16" t="str">
        <f>+B2</f>
        <v>הממשלה עומדת בכלל ההוצאה ואין שינויים במיסוי</v>
      </c>
      <c r="C17" s="27">
        <v>66.658647217124241</v>
      </c>
      <c r="D17" s="27">
        <v>64.947401049667207</v>
      </c>
      <c r="E17" s="24">
        <v>66.770544176845547</v>
      </c>
      <c r="F17" s="24">
        <v>64.460248947709275</v>
      </c>
      <c r="G17" s="24">
        <v>63.362009332864126</v>
      </c>
      <c r="H17" s="24">
        <v>61.887896551610368</v>
      </c>
      <c r="I17" s="24">
        <v>60.142253264320132</v>
      </c>
    </row>
    <row r="18" spans="1:9" ht="15">
      <c r="A18" s="16" t="s">
        <v>0</v>
      </c>
      <c r="B18" s="16" t="str">
        <f>+B11</f>
        <v>הממשלה מוציאה בהתאם לתכניותיה ואין שינויים במיסוי</v>
      </c>
      <c r="C18" s="27">
        <v>66.658647217124241</v>
      </c>
      <c r="D18" s="27">
        <v>64.947401049667207</v>
      </c>
      <c r="E18" s="24">
        <v>65.175191681029034</v>
      </c>
      <c r="F18" s="24">
        <v>65.035929987193256</v>
      </c>
      <c r="G18" s="24">
        <v>64.57900239411849</v>
      </c>
      <c r="H18" s="24">
        <v>63.851022161944407</v>
      </c>
      <c r="I18" s="24">
        <v>62.824181217502066</v>
      </c>
    </row>
    <row r="19" spans="1:9" ht="15">
      <c r="A19" s="16" t="s">
        <v>1</v>
      </c>
      <c r="B19" s="16" t="str">
        <f>+B2</f>
        <v>הממשלה עומדת בכלל ההוצאה ואין שינויים במיסוי</v>
      </c>
      <c r="C19" s="27">
        <v>2.7597465927293792</v>
      </c>
      <c r="D19" s="27">
        <v>2.15</v>
      </c>
      <c r="E19" s="27">
        <v>2.9394634104943465</v>
      </c>
      <c r="F19" s="27">
        <v>2.6290273071790105</v>
      </c>
      <c r="G19" s="27">
        <v>2.2547309239211799</v>
      </c>
      <c r="H19" s="27">
        <v>1.7575479168149091</v>
      </c>
      <c r="I19" s="27">
        <v>1.3404625682669469</v>
      </c>
    </row>
    <row r="20" spans="1:9" ht="16.5" customHeight="1">
      <c r="A20" s="16" t="s">
        <v>1</v>
      </c>
      <c r="B20" s="16" t="str">
        <f>+B10</f>
        <v>הממשלה מוציאה בהתאם לתכניותיה ואין שינויים במיסוי</v>
      </c>
      <c r="C20" s="27">
        <v>2.7597465927293792</v>
      </c>
      <c r="D20" s="27">
        <v>2.15</v>
      </c>
      <c r="E20" s="27">
        <v>2.9394634104943465</v>
      </c>
      <c r="F20" s="27">
        <v>3.1934204831437061</v>
      </c>
      <c r="G20" s="27">
        <v>2.909964033653667</v>
      </c>
      <c r="H20" s="27">
        <v>2.545013108295735</v>
      </c>
      <c r="I20" s="27">
        <v>2.1353717946096147</v>
      </c>
    </row>
    <row r="21" spans="1:9" ht="15.75">
      <c r="A21" s="26" t="s">
        <v>17</v>
      </c>
      <c r="B21" s="16"/>
      <c r="C21" s="15"/>
      <c r="D21" s="15"/>
      <c r="E21" s="15"/>
      <c r="F21" s="15"/>
      <c r="G21" s="15"/>
      <c r="H21" s="15"/>
      <c r="I21" s="15"/>
    </row>
    <row r="22" spans="1:9" ht="15">
      <c r="A22" s="16" t="s">
        <v>0</v>
      </c>
      <c r="B22" s="16" t="str">
        <f>B17</f>
        <v>הממשלה עומדת בכלל ההוצאה ואין שינויים במיסוי</v>
      </c>
      <c r="C22" s="27">
        <v>66.658647217124241</v>
      </c>
      <c r="D22" s="27">
        <v>64.947401049667207</v>
      </c>
      <c r="E22" s="24">
        <v>68.823246195636358</v>
      </c>
      <c r="F22" s="24">
        <v>66.305260548717143</v>
      </c>
      <c r="G22" s="24">
        <v>67.611859039649161</v>
      </c>
      <c r="H22" s="24">
        <v>69.075046186089963</v>
      </c>
      <c r="I22" s="24">
        <v>70.776525008744827</v>
      </c>
    </row>
    <row r="23" spans="1:9" ht="15">
      <c r="A23" s="16" t="s">
        <v>0</v>
      </c>
      <c r="B23" s="16" t="str">
        <f>B18</f>
        <v>הממשלה מוציאה בהתאם לתכניותיה ואין שינויים במיסוי</v>
      </c>
      <c r="C23" s="27">
        <v>66.658647217124241</v>
      </c>
      <c r="D23" s="27">
        <v>64.947401049667207</v>
      </c>
      <c r="E23" s="27">
        <v>65.175191681029034</v>
      </c>
      <c r="F23" s="27">
        <v>66.926009539497429</v>
      </c>
      <c r="G23" s="27">
        <v>68.977515483642534</v>
      </c>
      <c r="H23" s="27">
        <v>71.36213580545288</v>
      </c>
      <c r="I23" s="27">
        <v>74.034053632533741</v>
      </c>
    </row>
    <row r="24" spans="1:9" ht="15">
      <c r="A24" s="16"/>
      <c r="B24" s="16"/>
      <c r="C24" s="27"/>
      <c r="D24" s="27"/>
      <c r="E24" s="27"/>
      <c r="F24" s="27"/>
      <c r="G24" s="27"/>
      <c r="H24" s="27"/>
      <c r="I24" s="27"/>
    </row>
    <row r="25" spans="1:9" ht="15">
      <c r="A25" s="16" t="s">
        <v>1</v>
      </c>
      <c r="B25" s="16" t="str">
        <f>B19</f>
        <v>הממשלה עומדת בכלל ההוצאה ואין שינויים במיסוי</v>
      </c>
      <c r="C25" s="27">
        <v>2.7597465927293792</v>
      </c>
      <c r="D25" s="27">
        <v>2.15</v>
      </c>
      <c r="E25" s="27">
        <v>2.9394634104943465</v>
      </c>
      <c r="F25" s="27">
        <v>3.2475552056489456</v>
      </c>
      <c r="G25" s="27">
        <v>3.492701389927892</v>
      </c>
      <c r="H25" s="27">
        <v>3.6048944529632845</v>
      </c>
      <c r="I25" s="27">
        <v>3.7930687415023048</v>
      </c>
    </row>
    <row r="26" spans="1:9" ht="15">
      <c r="A26" s="16" t="s">
        <v>1</v>
      </c>
      <c r="B26" s="16" t="str">
        <f>B20</f>
        <v>הממשלה מוציאה בהתאם לתכניותיה ואין שינויים במיסוי</v>
      </c>
      <c r="C26" s="27">
        <v>2.7597465927293792</v>
      </c>
      <c r="D26" s="27">
        <v>2.15</v>
      </c>
      <c r="E26" s="27">
        <v>2.9394634104943465</v>
      </c>
      <c r="F26" s="27">
        <v>3.8561326475903774</v>
      </c>
      <c r="G26" s="27">
        <v>4.2402002164085051</v>
      </c>
      <c r="H26" s="27">
        <v>4.5460391741653048</v>
      </c>
      <c r="I26" s="27">
        <v>4.8076652578343895</v>
      </c>
    </row>
    <row r="27" spans="1:9" ht="15.75">
      <c r="A27" s="16" t="s">
        <v>18</v>
      </c>
      <c r="B27" s="28" t="s">
        <v>7</v>
      </c>
      <c r="C27" s="29">
        <v>66.658647217124241</v>
      </c>
      <c r="D27" s="29">
        <v>64.947401049667207</v>
      </c>
      <c r="E27" s="29">
        <v>65.175191681029034</v>
      </c>
      <c r="F27" s="29">
        <v>65.373636976732712</v>
      </c>
      <c r="G27" s="29">
        <v>65.454293150654181</v>
      </c>
      <c r="H27" s="29">
        <v>65.405284227905838</v>
      </c>
      <c r="I27" s="29">
        <v>65.315117956902412</v>
      </c>
    </row>
    <row r="28" spans="1:9" ht="15">
      <c r="A28" s="16" t="s">
        <v>4</v>
      </c>
      <c r="B28" s="16" t="str">
        <f>B27</f>
        <v>Expenditure in line with rule, no change in tax rates</v>
      </c>
      <c r="C28" s="29">
        <v>2.7597465927293792</v>
      </c>
      <c r="D28" s="29">
        <v>2.15</v>
      </c>
      <c r="E28" s="29">
        <v>2.935234584017183</v>
      </c>
      <c r="F28" s="29">
        <v>2.935234584017183</v>
      </c>
      <c r="G28" s="29">
        <v>2.8645897068220667</v>
      </c>
      <c r="H28" s="29">
        <v>2.6629129936012386</v>
      </c>
      <c r="I28" s="29">
        <v>2.5362474022851611</v>
      </c>
    </row>
    <row r="29" spans="1:9" ht="15">
      <c r="A29" s="16" t="s">
        <v>3</v>
      </c>
      <c r="B29" s="16" t="str">
        <f>B28</f>
        <v>Expenditure in line with rule, no change in tax rates</v>
      </c>
      <c r="C29" s="29">
        <v>39.332553235222484</v>
      </c>
      <c r="D29" s="29">
        <v>39.167955711415502</v>
      </c>
      <c r="E29" s="29">
        <v>40.001092118678251</v>
      </c>
      <c r="F29" s="29">
        <v>39.767508704008193</v>
      </c>
      <c r="G29" s="29">
        <v>39.648376941859432</v>
      </c>
      <c r="H29" s="29">
        <v>39.475523698895636</v>
      </c>
      <c r="I29" s="29">
        <v>39.299083051155094</v>
      </c>
    </row>
    <row r="30" spans="1:9" ht="15">
      <c r="A30" s="30"/>
      <c r="B30" s="16"/>
      <c r="C30" s="29"/>
      <c r="D30" s="29"/>
      <c r="E30" s="29"/>
      <c r="F30" s="29"/>
      <c r="G30" s="29"/>
      <c r="H30" s="29"/>
      <c r="I30" s="29"/>
    </row>
    <row r="31" spans="1:9" ht="15.75">
      <c r="A31" s="16" t="s">
        <v>18</v>
      </c>
      <c r="B31" s="28" t="s">
        <v>15</v>
      </c>
      <c r="C31" s="29">
        <v>66.658647217124241</v>
      </c>
      <c r="D31" s="29">
        <v>64.947401049667207</v>
      </c>
      <c r="E31" s="29">
        <v>65.175191681029034</v>
      </c>
      <c r="F31" s="29">
        <v>65.083332157203998</v>
      </c>
      <c r="G31" s="29">
        <v>64.550365209305767</v>
      </c>
      <c r="H31" s="29">
        <v>63.808068249757468</v>
      </c>
      <c r="I31" s="29">
        <v>62.966719598170272</v>
      </c>
    </row>
    <row r="32" spans="1:9" ht="15.75">
      <c r="A32" s="16"/>
      <c r="B32" s="28" t="s">
        <v>15</v>
      </c>
      <c r="C32" s="29">
        <v>2.7597465927293792</v>
      </c>
      <c r="D32" s="29">
        <v>2.15</v>
      </c>
      <c r="E32" s="29">
        <v>2.9</v>
      </c>
      <c r="F32" s="29">
        <v>2.5</v>
      </c>
      <c r="G32" s="29">
        <v>2.25</v>
      </c>
      <c r="H32" s="29">
        <v>2</v>
      </c>
      <c r="I32" s="29">
        <v>1.75</v>
      </c>
    </row>
    <row r="33" spans="1:9" ht="15">
      <c r="A33" s="16" t="s">
        <v>18</v>
      </c>
      <c r="B33" s="31" t="s">
        <v>6</v>
      </c>
      <c r="C33" s="29">
        <v>66.658647217124241</v>
      </c>
      <c r="D33" s="29">
        <v>64.947401049667207</v>
      </c>
      <c r="E33" s="29">
        <v>65.175191681029034</v>
      </c>
      <c r="F33" s="29">
        <v>65.686069516594841</v>
      </c>
      <c r="G33" s="29">
        <v>66.375890838573611</v>
      </c>
      <c r="H33" s="29">
        <v>67.072475898689575</v>
      </c>
      <c r="I33" s="29">
        <v>67.821842722851869</v>
      </c>
    </row>
    <row r="34" spans="1:9" ht="15">
      <c r="A34" s="16" t="s">
        <v>4</v>
      </c>
      <c r="B34" s="32" t="str">
        <f>B33</f>
        <v>Expenditure per government plans, no change in tax rates</v>
      </c>
      <c r="C34" s="29">
        <v>2.7597465927293792</v>
      </c>
      <c r="D34" s="29">
        <v>2.15</v>
      </c>
      <c r="E34" s="29">
        <v>2.9394634104943465</v>
      </c>
      <c r="F34" s="29">
        <v>3.421376694932158</v>
      </c>
      <c r="G34" s="29">
        <v>3.4674584856216959</v>
      </c>
      <c r="H34" s="29">
        <v>3.4274744278359868</v>
      </c>
      <c r="I34" s="29">
        <v>3.3681182600168529</v>
      </c>
    </row>
    <row r="35" spans="1:9" ht="15">
      <c r="A35" s="16" t="s">
        <v>3</v>
      </c>
      <c r="B35" s="16" t="str">
        <f>B34</f>
        <v>Expenditure per government plans, no change in tax rates</v>
      </c>
      <c r="C35" s="29">
        <v>39.332553235222484</v>
      </c>
      <c r="D35" s="29">
        <v>39.167955711415502</v>
      </c>
      <c r="E35" s="29">
        <v>40.001092118678251</v>
      </c>
      <c r="F35" s="29">
        <v>40.260025170636005</v>
      </c>
      <c r="G35" s="29">
        <v>40.257977643190451</v>
      </c>
      <c r="H35" s="29">
        <v>40.247567507150144</v>
      </c>
      <c r="I35" s="29">
        <v>40.137907803184881</v>
      </c>
    </row>
    <row r="36" spans="1:9" ht="15">
      <c r="A36" s="32"/>
      <c r="B36" s="16"/>
      <c r="C36" s="29"/>
      <c r="D36" s="29"/>
      <c r="E36" s="29"/>
      <c r="F36" s="29"/>
      <c r="G36" s="29"/>
      <c r="H36" s="29"/>
      <c r="I36" s="29"/>
    </row>
    <row r="37" spans="1:9" ht="15">
      <c r="A37" s="32" t="str">
        <f>A27</f>
        <v>GDP Debt Ratio</v>
      </c>
      <c r="B37" s="16"/>
      <c r="C37" s="29">
        <v>66.658647217124241</v>
      </c>
      <c r="D37" s="29">
        <v>64.947401049667207</v>
      </c>
      <c r="E37" s="29">
        <v>65.175191681029034</v>
      </c>
      <c r="F37" s="29">
        <v>65.686069516594841</v>
      </c>
      <c r="G37" s="29">
        <v>66.375890838573611</v>
      </c>
      <c r="H37" s="29">
        <v>67.072475898689575</v>
      </c>
      <c r="I37" s="29">
        <v>67.821842722851869</v>
      </c>
    </row>
    <row r="38" spans="1:9" ht="15">
      <c r="A38" s="32" t="str">
        <f>A28</f>
        <v>Deficit</v>
      </c>
      <c r="B38" s="16"/>
      <c r="C38" s="29">
        <v>2.7597465927293792</v>
      </c>
      <c r="D38" s="29">
        <v>2.15</v>
      </c>
      <c r="E38" s="29">
        <v>2.9394634104943465</v>
      </c>
      <c r="F38" s="29">
        <v>3.421376694932158</v>
      </c>
      <c r="G38" s="29">
        <v>3.4674584856216959</v>
      </c>
      <c r="H38" s="29">
        <v>3.4274744278359868</v>
      </c>
      <c r="I38" s="29">
        <v>3.3681182600168529</v>
      </c>
    </row>
    <row r="39" spans="1:9" ht="15">
      <c r="A39" s="32" t="str">
        <f>A29</f>
        <v>Total Expenditures</v>
      </c>
      <c r="B39" s="16"/>
      <c r="C39" s="29">
        <v>30.932553235222482</v>
      </c>
      <c r="D39" s="29">
        <v>30.7679557114155</v>
      </c>
      <c r="E39" s="29">
        <v>31.601092118678249</v>
      </c>
      <c r="F39" s="29">
        <v>31.860025170636003</v>
      </c>
      <c r="G39" s="29">
        <v>31.857977643190448</v>
      </c>
      <c r="H39" s="29">
        <v>31.847567507150142</v>
      </c>
      <c r="I39" s="29">
        <v>31.737907803184878</v>
      </c>
    </row>
    <row r="40" spans="1:9" ht="15">
      <c r="A40" s="32"/>
      <c r="B40" s="16"/>
      <c r="C40" s="29"/>
      <c r="D40" s="29"/>
      <c r="E40" s="29"/>
      <c r="F40" s="29"/>
      <c r="G40" s="29"/>
      <c r="H40" s="29"/>
      <c r="I40" s="29"/>
    </row>
    <row r="41" spans="1:9" ht="15">
      <c r="A41" s="16" t="s">
        <v>18</v>
      </c>
      <c r="B41" s="31"/>
      <c r="C41" s="29">
        <v>66.658647217124241</v>
      </c>
      <c r="D41" s="29">
        <v>64.947401049667207</v>
      </c>
      <c r="E41" s="29">
        <v>66.770544176845547</v>
      </c>
      <c r="F41" s="29">
        <v>64.460248947709275</v>
      </c>
      <c r="G41" s="29">
        <v>63.362009332864126</v>
      </c>
      <c r="H41" s="29">
        <v>61.887896551610368</v>
      </c>
      <c r="I41" s="29">
        <v>60.142253264320132</v>
      </c>
    </row>
    <row r="42" spans="1:9" ht="15">
      <c r="A42" s="16" t="s">
        <v>4</v>
      </c>
      <c r="B42" s="16"/>
      <c r="C42" s="29">
        <v>66.658647217124241</v>
      </c>
      <c r="D42" s="29">
        <v>64.947401049667207</v>
      </c>
      <c r="E42" s="29">
        <v>65.175191681029034</v>
      </c>
      <c r="F42" s="29">
        <v>65.035929987193256</v>
      </c>
      <c r="G42" s="29">
        <v>64.57900239411849</v>
      </c>
      <c r="H42" s="29">
        <v>63.851022161944407</v>
      </c>
      <c r="I42" s="29">
        <v>62.824181217502066</v>
      </c>
    </row>
    <row r="43" spans="1:9" ht="15">
      <c r="A43" s="16" t="s">
        <v>3</v>
      </c>
      <c r="B43" s="16"/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</row>
    <row r="44" spans="1:9" ht="15">
      <c r="A44" s="16" t="str">
        <f>A41</f>
        <v>GDP Debt Ratio</v>
      </c>
      <c r="B44" s="16"/>
      <c r="C44" s="29">
        <v>2.7597465927293792</v>
      </c>
      <c r="D44" s="29">
        <v>2.15</v>
      </c>
      <c r="E44" s="29">
        <v>2.9394634104943465</v>
      </c>
      <c r="F44" s="29">
        <v>2.6290273071790105</v>
      </c>
      <c r="G44" s="29">
        <v>2.2547309239211799</v>
      </c>
      <c r="H44" s="29">
        <v>1.7575479168149091</v>
      </c>
      <c r="I44" s="29">
        <v>1.3404625682669469</v>
      </c>
    </row>
    <row r="45" spans="1:9" ht="15">
      <c r="A45" s="16" t="str">
        <f t="shared" ref="A45:A46" si="3">A42</f>
        <v>Deficit</v>
      </c>
      <c r="B45" s="16"/>
      <c r="C45" s="29">
        <v>2.7597465927293792</v>
      </c>
      <c r="D45" s="29">
        <v>2.15</v>
      </c>
      <c r="E45" s="29">
        <v>2.9394634104943465</v>
      </c>
      <c r="F45" s="29">
        <v>3.1934204831437061</v>
      </c>
      <c r="G45" s="29">
        <v>2.909964033653667</v>
      </c>
      <c r="H45" s="29">
        <v>2.545013108295735</v>
      </c>
      <c r="I45" s="29">
        <v>2.1353717946096147</v>
      </c>
    </row>
    <row r="46" spans="1:9" ht="15">
      <c r="A46" s="16" t="str">
        <f t="shared" si="3"/>
        <v>Total Expenditures</v>
      </c>
      <c r="B46" s="16"/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</row>
    <row r="47" spans="1:9" ht="15">
      <c r="A47" s="16" t="s">
        <v>18</v>
      </c>
      <c r="B47" s="31"/>
      <c r="C47" s="29">
        <v>66.658647217124241</v>
      </c>
      <c r="D47" s="29">
        <v>64.947401049667207</v>
      </c>
      <c r="E47" s="29">
        <v>68.823246195636358</v>
      </c>
      <c r="F47" s="29">
        <v>66.305260548717143</v>
      </c>
      <c r="G47" s="29">
        <v>67.611859039649161</v>
      </c>
      <c r="H47" s="29">
        <v>69.075046186089963</v>
      </c>
      <c r="I47" s="29">
        <v>70.776525008744827</v>
      </c>
    </row>
    <row r="48" spans="1:9" ht="15">
      <c r="A48" s="16" t="s">
        <v>4</v>
      </c>
      <c r="B48" s="16"/>
      <c r="C48" s="29">
        <v>66.658647217124241</v>
      </c>
      <c r="D48" s="29">
        <v>64.947401049667207</v>
      </c>
      <c r="E48" s="29">
        <v>65.175191681029034</v>
      </c>
      <c r="F48" s="29">
        <v>66.926009539497429</v>
      </c>
      <c r="G48" s="29">
        <v>68.977515483642534</v>
      </c>
      <c r="H48" s="29">
        <v>71.36213580545288</v>
      </c>
      <c r="I48" s="29">
        <v>74.034053632533741</v>
      </c>
    </row>
    <row r="49" spans="1:9" ht="15">
      <c r="A49" s="16" t="s">
        <v>3</v>
      </c>
      <c r="B49" s="16"/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</row>
    <row r="50" spans="1:9" ht="15">
      <c r="A50" s="16" t="str">
        <f>A47</f>
        <v>GDP Debt Ratio</v>
      </c>
      <c r="B50" s="16"/>
      <c r="C50" s="29">
        <v>2.7597465927293792</v>
      </c>
      <c r="D50" s="29">
        <v>2.15</v>
      </c>
      <c r="E50" s="29">
        <v>2.9394634104943465</v>
      </c>
      <c r="F50" s="29">
        <v>3.2475552056489456</v>
      </c>
      <c r="G50" s="29">
        <v>3.492701389927892</v>
      </c>
      <c r="H50" s="29">
        <v>3.6048944529632845</v>
      </c>
      <c r="I50" s="29">
        <v>3.7930687415023048</v>
      </c>
    </row>
    <row r="51" spans="1:9" ht="15">
      <c r="A51" s="16" t="str">
        <f t="shared" ref="A51:A52" si="4">A48</f>
        <v>Deficit</v>
      </c>
      <c r="B51" s="16"/>
      <c r="C51" s="29">
        <v>2.7597465927293792</v>
      </c>
      <c r="D51" s="29">
        <v>2.15</v>
      </c>
      <c r="E51" s="29">
        <v>2.9394634104943465</v>
      </c>
      <c r="F51" s="29">
        <v>3.8561326475903774</v>
      </c>
      <c r="G51" s="29">
        <v>4.2402002164085051</v>
      </c>
      <c r="H51" s="29">
        <v>4.5460391741653048</v>
      </c>
      <c r="I51" s="29">
        <v>4.8076652578343895</v>
      </c>
    </row>
    <row r="52" spans="1:9" ht="15">
      <c r="A52" s="16" t="str">
        <f t="shared" si="4"/>
        <v>Total Expenditures</v>
      </c>
      <c r="B52" s="16"/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</row>
    <row r="53" spans="1:9">
      <c r="A53" s="7"/>
      <c r="B53" s="3"/>
    </row>
    <row r="54" spans="1:9">
      <c r="A54" s="7"/>
      <c r="B54" s="3"/>
    </row>
    <row r="55" spans="1:9">
      <c r="A55" s="7"/>
      <c r="B55" s="3"/>
    </row>
    <row r="56" spans="1:9">
      <c r="A56" s="7"/>
      <c r="B56" s="4"/>
    </row>
    <row r="57" spans="1:9">
      <c r="A57" s="7"/>
      <c r="B57" s="3"/>
    </row>
    <row r="58" spans="1:9">
      <c r="A58" s="8"/>
      <c r="B58" s="3"/>
    </row>
    <row r="59" spans="1:9">
      <c r="A59" s="7"/>
      <c r="B59" s="3"/>
    </row>
    <row r="60" spans="1:9">
      <c r="A60" s="7"/>
      <c r="B60" s="3"/>
    </row>
    <row r="61" spans="1:9">
      <c r="A61" s="3"/>
      <c r="B61" s="3"/>
    </row>
    <row r="62" spans="1:9">
      <c r="A62" s="7"/>
      <c r="B62" s="3"/>
    </row>
    <row r="63" spans="1:9">
      <c r="A63" s="7"/>
      <c r="B63" s="3"/>
    </row>
    <row r="64" spans="1:9">
      <c r="A64" s="7"/>
      <c r="B64" s="3"/>
    </row>
    <row r="65" spans="1:2">
      <c r="A65" s="7"/>
      <c r="B65" s="3"/>
    </row>
    <row r="66" spans="1:2">
      <c r="A66" s="7"/>
      <c r="B66" s="3"/>
    </row>
    <row r="67" spans="1:2">
      <c r="A67" s="2"/>
      <c r="B67" s="3"/>
    </row>
    <row r="68" spans="1:2">
      <c r="A68" s="2"/>
      <c r="B68" s="3"/>
    </row>
    <row r="69" spans="1:2">
      <c r="A69" s="2"/>
      <c r="B69" s="7"/>
    </row>
    <row r="70" spans="1:2">
      <c r="A70" s="2"/>
      <c r="B70" s="7"/>
    </row>
    <row r="71" spans="1:2">
      <c r="A71" s="2"/>
      <c r="B71" s="7"/>
    </row>
    <row r="72" spans="1:2">
      <c r="A72" s="2"/>
      <c r="B72" s="5"/>
    </row>
    <row r="73" spans="1:2">
      <c r="A73" s="2"/>
      <c r="B73" s="6"/>
    </row>
    <row r="74" spans="1:2">
      <c r="A74" s="2"/>
      <c r="B74" s="3"/>
    </row>
    <row r="75" spans="1:2">
      <c r="A75" s="2"/>
      <c r="B75" s="3"/>
    </row>
    <row r="76" spans="1:2">
      <c r="A76" s="2"/>
      <c r="B76" s="6"/>
    </row>
    <row r="77" spans="1:2">
      <c r="A77" s="2"/>
      <c r="B77" s="6"/>
    </row>
    <row r="78" spans="1:2">
      <c r="A78" s="2"/>
      <c r="B78" s="6"/>
    </row>
    <row r="79" spans="1:2">
      <c r="A79" s="2"/>
      <c r="B79" s="6"/>
    </row>
    <row r="80" spans="1:2">
      <c r="A80" s="2"/>
      <c r="B80" s="7"/>
    </row>
    <row r="81" spans="1:2">
      <c r="A81" s="2"/>
      <c r="B81" s="7"/>
    </row>
    <row r="82" spans="1:2">
      <c r="A82" s="2"/>
      <c r="B82" s="7"/>
    </row>
    <row r="83" spans="1:2">
      <c r="A83" s="2"/>
      <c r="B83" s="7"/>
    </row>
    <row r="84" spans="1:2">
      <c r="A84" s="2"/>
      <c r="B84" s="7"/>
    </row>
    <row r="85" spans="1:2">
      <c r="A85" s="2"/>
      <c r="B85" s="7"/>
    </row>
    <row r="86" spans="1:2">
      <c r="A86" s="2"/>
      <c r="B86" s="7"/>
    </row>
    <row r="87" spans="1:2">
      <c r="A87" s="2"/>
      <c r="B87" s="7"/>
    </row>
    <row r="88" spans="1:2" ht="409.6">
      <c r="A88" s="2"/>
      <c r="B88" s="7"/>
    </row>
    <row r="89" spans="1:2" ht="409.6">
      <c r="A89" s="2"/>
      <c r="B89" s="7"/>
    </row>
    <row r="90" spans="1:2" ht="409.6">
      <c r="A90" s="2"/>
      <c r="B90" s="7"/>
    </row>
    <row r="91" spans="1:2" ht="409.6">
      <c r="A91" s="2"/>
      <c r="B91" s="8"/>
    </row>
    <row r="92" spans="1:2" ht="409.6">
      <c r="B92" s="7"/>
    </row>
    <row r="93" spans="1:2" ht="409.6">
      <c r="B93" s="7"/>
    </row>
    <row r="94" spans="1:2" ht="409.6">
      <c r="B94" s="3"/>
    </row>
    <row r="95" spans="1:2" ht="409.6">
      <c r="B95" s="7"/>
    </row>
    <row r="96" spans="1:2" ht="409.6">
      <c r="B96" s="7"/>
    </row>
    <row r="97" spans="2:2" ht="409.6">
      <c r="B97" s="7"/>
    </row>
    <row r="98" spans="2:2" ht="409.6">
      <c r="B98" s="7"/>
    </row>
    <row r="99" spans="2:2" ht="409.6">
      <c r="B99" s="7"/>
    </row>
  </sheetData>
  <customSheetViews>
    <customSheetView guid="{824A09EE-C68D-4869-9DE4-1ECD7A64DC01}" showRuler="0" topLeftCell="B1">
      <selection activeCell="D15" sqref="D15"/>
    </customSheetView>
  </customSheetViews>
  <phoneticPr fontId="12" type="noConversion"/>
  <pageMargins left="0.75" right="0.75" top="1" bottom="1" header="0.5" footer="0.5"/>
  <pageSetup paperSize="9" orientation="portrait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334C97E-E51D-4A58-B0D2-33C1AC2D23D7}"/>
</file>

<file path=customXml/itemProps2.xml><?xml version="1.0" encoding="utf-8"?>
<ds:datastoreItem xmlns:ds="http://schemas.openxmlformats.org/officeDocument/2006/customXml" ds:itemID="{9E660B35-12B8-42D9-A381-9C8BD586BA1D}"/>
</file>

<file path=customXml/itemProps3.xml><?xml version="1.0" encoding="utf-8"?>
<ds:datastoreItem xmlns:ds="http://schemas.openxmlformats.org/officeDocument/2006/customXml" ds:itemID="{E932B2EF-F988-4811-8C5D-29A7497C3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תרשימים</vt:lpstr>
      </vt:variant>
      <vt:variant>
        <vt:i4>8</vt:i4>
      </vt:variant>
    </vt:vector>
  </HeadingPairs>
  <TitlesOfParts>
    <vt:vector size="9" baseType="lpstr">
      <vt:lpstr>נתונים</vt:lpstr>
      <vt:lpstr>איור 2 גרעון</vt:lpstr>
      <vt:lpstr>איור 3 חוב</vt:lpstr>
      <vt:lpstr>איור 4 הוצאה כוללת</vt:lpstr>
      <vt:lpstr>איור 5 צמיחה</vt:lpstr>
      <vt:lpstr>figure 2  deficit-ENGLIS</vt:lpstr>
      <vt:lpstr>figure 3 dept</vt:lpstr>
      <vt:lpstr>figure 4 exp.</vt:lpstr>
      <vt:lpstr>figure 5 growth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2016-02-02T08:24:20Z</dcterms:created>
  <dcterms:modified xsi:type="dcterms:W3CDTF">2016-08-18T06:51:48Z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