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\\ntfs-jr-01\sys\מחלקת תקשורת\דוברות\הודעות לעיתונות\2026\1-6.2026\IIP\"/>
    </mc:Choice>
  </mc:AlternateContent>
  <bookViews>
    <workbookView xWindow="0" yWindow="0" windowWidth="28800" windowHeight="11760" tabRatio="896" activeTab="1"/>
  </bookViews>
  <sheets>
    <sheet name="לוח" sheetId="1" r:id="rId1"/>
    <sheet name="תרשים1" sheetId="22" r:id="rId2"/>
    <sheet name="נתונים1" sheetId="10" r:id="rId3"/>
    <sheet name="תרשים2" sheetId="20" r:id="rId4"/>
    <sheet name="נתונים2" sheetId="21" r:id="rId5"/>
    <sheet name="תרשים3" sheetId="24" r:id="rId6"/>
    <sheet name="נתונים3" sheetId="3" r:id="rId7"/>
    <sheet name="תרשים4" sheetId="25" r:id="rId8"/>
    <sheet name="נתונים4" sheetId="5" r:id="rId9"/>
    <sheet name="תרשים5" sheetId="26" r:id="rId10"/>
    <sheet name="נתונים5" sheetId="9" r:id="rId11"/>
    <sheet name="תרשים6" sheetId="27" r:id="rId12"/>
    <sheet name="נתונים6" sheetId="11" r:id="rId13"/>
    <sheet name="תרשים7" sheetId="28" r:id="rId14"/>
    <sheet name="נתונים7" sheetId="13" r:id="rId15"/>
  </sheets>
  <definedNames>
    <definedName name="_xlnm._FilterDatabase" localSheetId="6" hidden="1">נתונים3!$A$1:$D$32</definedName>
    <definedName name="chart1line1" localSheetId="4">#REF!</definedName>
    <definedName name="chart1line1" localSheetId="3">#REF!</definedName>
    <definedName name="chart1line1">נתונים1!$B1048566:$B4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21" l="1"/>
  <c r="V8" i="21"/>
  <c r="Y8" i="21" s="1"/>
  <c r="R8" i="21"/>
  <c r="N8" i="21"/>
  <c r="J8" i="21"/>
  <c r="F8" i="21"/>
</calcChain>
</file>

<file path=xl/sharedStrings.xml><?xml version="1.0" encoding="utf-8"?>
<sst xmlns="http://schemas.openxmlformats.org/spreadsheetml/2006/main" count="204" uniqueCount="157">
  <si>
    <t>יתרות (מיליארדי $)</t>
  </si>
  <si>
    <t>השינוי בסכומים (מיליארדי $)</t>
  </si>
  <si>
    <t>שיעור השינוי (%)</t>
  </si>
  <si>
    <t>בתנועות</t>
  </si>
  <si>
    <t>בהפרשי מחיר</t>
  </si>
  <si>
    <t>הפרשי שערים והתאמות אחרות</t>
  </si>
  <si>
    <t>ביתרות</t>
  </si>
  <si>
    <t>במחירים</t>
  </si>
  <si>
    <t>השקעות ישירות בחו"ל</t>
  </si>
  <si>
    <t>השקעות בתיק ני"ע בחו"ל</t>
  </si>
  <si>
    <t xml:space="preserve">     מזה: מניות</t>
  </si>
  <si>
    <t xml:space="preserve">            אג"ח</t>
  </si>
  <si>
    <t>השקעות אחרות בחו"ל</t>
  </si>
  <si>
    <t>נכסי רזרבה</t>
  </si>
  <si>
    <t>סך כל נכסי המשק</t>
  </si>
  <si>
    <t xml:space="preserve">     מזה: מכשירי חוב*</t>
  </si>
  <si>
    <t>השקעות ישירות במשק</t>
  </si>
  <si>
    <t>השקעות בתיק ני"ע במשק</t>
  </si>
  <si>
    <t>השקעות אחרות במשק</t>
  </si>
  <si>
    <t>סך כל התחייבויות המשק</t>
  </si>
  <si>
    <t xml:space="preserve">     מזה: מכשירי חוב</t>
  </si>
  <si>
    <t>סך כל הנכסים נטו</t>
  </si>
  <si>
    <t>הנתונים בדו"ח של הרבעון הנוכחי מבוססים בחלקם על אומדנים, יתכנו עדכונים נוספים לאחר קבלת הנתונים הסופיים.</t>
  </si>
  <si>
    <t>*מכשירי חוב: הלוואות בעלים, אג"ח, אשראי ישיר, פיקדונות והלוואות פיננסיות.</t>
  </si>
  <si>
    <t>מיליארדי דולרים</t>
  </si>
  <si>
    <t>מניות בעלי עניין</t>
  </si>
  <si>
    <t>מניות וקרנות נאמנות - פיננסי</t>
  </si>
  <si>
    <t>אג"ח</t>
  </si>
  <si>
    <t>סך השקעות תו"ח בבורסה בת"א</t>
  </si>
  <si>
    <t>Q1/2013</t>
  </si>
  <si>
    <t>Q2/2013</t>
  </si>
  <si>
    <t>Q3/2013</t>
  </si>
  <si>
    <t>Q4/2013</t>
  </si>
  <si>
    <t>Q1/2014</t>
  </si>
  <si>
    <t>Q2/2014</t>
  </si>
  <si>
    <t>Q3/2014</t>
  </si>
  <si>
    <t>Q4/2014</t>
  </si>
  <si>
    <t>Q1/2015</t>
  </si>
  <si>
    <t>Q2/2015</t>
  </si>
  <si>
    <t>Q3/2015</t>
  </si>
  <si>
    <t>Q4/2015</t>
  </si>
  <si>
    <t>Q1/2016</t>
  </si>
  <si>
    <t>Q2/2016</t>
  </si>
  <si>
    <t>Q3/2016</t>
  </si>
  <si>
    <t>Q4/2016</t>
  </si>
  <si>
    <t>Q1/2017</t>
  </si>
  <si>
    <t>Q2/2017</t>
  </si>
  <si>
    <t>Q3/2017</t>
  </si>
  <si>
    <t>Q4/2017</t>
  </si>
  <si>
    <t>Q1/2018</t>
  </si>
  <si>
    <t>Q2/2018</t>
  </si>
  <si>
    <t>Q3/2018</t>
  </si>
  <si>
    <t>Q4/2018</t>
  </si>
  <si>
    <t>Q1/2019</t>
  </si>
  <si>
    <t>Q2/2019</t>
  </si>
  <si>
    <t>Q3/2019</t>
  </si>
  <si>
    <t>Q4/2019</t>
  </si>
  <si>
    <t>Q1/2020</t>
  </si>
  <si>
    <t>Q2/2020</t>
  </si>
  <si>
    <t>יחס חוב חיצוני לתמ"ג</t>
  </si>
  <si>
    <t>המגזר העסקי</t>
  </si>
  <si>
    <t>המגזר הבנקאי</t>
  </si>
  <si>
    <t>המשקיעים המוסדיים</t>
  </si>
  <si>
    <t>משקי הבית</t>
  </si>
  <si>
    <t>Q1 2020</t>
  </si>
  <si>
    <t>Q2 2020</t>
  </si>
  <si>
    <t>מיליוני דולרים</t>
  </si>
  <si>
    <t>עודף הנכסים על ההתחייבויות - ציר ימני</t>
  </si>
  <si>
    <t>התחייבויות ברוטו</t>
  </si>
  <si>
    <t>נכסים ברוטו</t>
  </si>
  <si>
    <t xml:space="preserve">החוב החיצוני ברוטו </t>
  </si>
  <si>
    <t>סך נכסי החוב בחו"ל</t>
  </si>
  <si>
    <t>החוב החיצוני השלילי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</si>
  <si>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</si>
  <si>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</si>
  <si>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</si>
  <si>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</si>
  <si>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</si>
  <si>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</si>
  <si>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</si>
  <si>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</si>
  <si>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</si>
  <si>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</si>
  <si>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</si>
  <si>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</si>
  <si>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</si>
  <si>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</si>
  <si>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</si>
  <si>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</si>
  <si>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</si>
  <si>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</si>
  <si>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</si>
  <si>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</si>
  <si>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</si>
  <si>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</si>
  <si>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</si>
  <si>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</si>
  <si>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Q3 2020</t>
  </si>
  <si>
    <t>Q3/2020</t>
  </si>
  <si>
    <t>Q4 2020</t>
  </si>
  <si>
    <t>Q4/2020</t>
  </si>
  <si>
    <t>Q1 2021</t>
  </si>
  <si>
    <t>Q1/2021</t>
  </si>
  <si>
    <t>Q2 2021</t>
  </si>
  <si>
    <t>Q2/2021</t>
  </si>
  <si>
    <t>מקור: עיבודי בנק ישראל</t>
  </si>
  <si>
    <t>Q3 2021</t>
  </si>
  <si>
    <t>Q3/2021</t>
  </si>
  <si>
    <t>Q4 2021</t>
  </si>
  <si>
    <t>Q4/2021</t>
  </si>
  <si>
    <t>Q1 2022</t>
  </si>
  <si>
    <t>Q1/2022</t>
  </si>
  <si>
    <t>Q2 2022</t>
  </si>
  <si>
    <t>Q2/2022</t>
  </si>
  <si>
    <t>Q3 2022</t>
  </si>
  <si>
    <t>Q3/2022</t>
  </si>
  <si>
    <t>Q4 2022</t>
  </si>
  <si>
    <t>Q4/2022</t>
  </si>
  <si>
    <t>Q1 2023</t>
  </si>
  <si>
    <t>Q1/2023</t>
  </si>
  <si>
    <t>Q2 2023</t>
  </si>
  <si>
    <t>Q2/2023</t>
  </si>
  <si>
    <t>Q3 2023</t>
  </si>
  <si>
    <t>Q3/2023</t>
  </si>
  <si>
    <t>Q4 2023</t>
  </si>
  <si>
    <t>Q4/2023</t>
  </si>
  <si>
    <t>Q1 2024</t>
  </si>
  <si>
    <t>Q1/2024</t>
  </si>
  <si>
    <t>Q2 2024</t>
  </si>
  <si>
    <t>תקבול נטו במיליוני דולרים</t>
  </si>
  <si>
    <t>Q2/2024</t>
  </si>
  <si>
    <t>השקעות ישירות של תו"ח בישראל</t>
  </si>
  <si>
    <t>1030-9594</t>
  </si>
  <si>
    <t>הון מניות</t>
  </si>
  <si>
    <t>רווחים שלא חולקו</t>
  </si>
  <si>
    <t>הלוואות בעלים</t>
  </si>
  <si>
    <t>שאירית</t>
  </si>
  <si>
    <t>נדל"ן</t>
  </si>
  <si>
    <t>Q3 2024</t>
  </si>
  <si>
    <t>Q3/2024</t>
  </si>
  <si>
    <t>31.12.24</t>
  </si>
  <si>
    <t>Q4 2024</t>
  </si>
  <si>
    <t>Q4/2024</t>
  </si>
  <si>
    <t>Q1 2025</t>
  </si>
  <si>
    <t>Q1/2025</t>
  </si>
  <si>
    <t>בשנת 2025</t>
  </si>
  <si>
    <t>Q2 2025</t>
  </si>
  <si>
    <t>Q2/2025</t>
  </si>
  <si>
    <t>Q3 2025</t>
  </si>
  <si>
    <t>Q3/2025</t>
  </si>
  <si>
    <t>31.12.25</t>
  </si>
  <si>
    <t>Q4 2025</t>
  </si>
  <si>
    <t>Q4/2025</t>
  </si>
  <si>
    <t>31.03.26</t>
  </si>
  <si>
    <t>ברביע I של 2026</t>
  </si>
  <si>
    <t>Q1 2026</t>
  </si>
  <si>
    <t>Q1/2026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</si>
</sst>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#,##0.0"/>
    <numFmt numFmtId="165" formatCode="0.0%"/>
    <numFmt numFmtId="166" formatCode="mm/yyyy"/>
    <numFmt numFmtId="167" formatCode="0.0"/>
    <numFmt numFmtId="168" formatCode="0.000000"/>
    <numFmt numFmtId="169" formatCode="_ * #,##0_ ;_ * \-#,##0_ ;_ * &quot;-&quot;??_ ;_ @_ "/>
  </numFmts>
  <fonts count="9" x14ac:knownFonts="1">
    <font>
      <sz val="10"/>
      <name val="Arial"/>
      <charset val="177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indexed="10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5FAFA"/>
      </patternFill>
    </fill>
    <fill>
      <patternFill patternType="solid">
        <fgColor rgb="FF81A7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2" fillId="0" borderId="0" xfId="2"/>
    <xf numFmtId="0" fontId="3" fillId="0" borderId="0" xfId="0" applyFont="1"/>
    <xf numFmtId="0" fontId="0" fillId="0" borderId="0" xfId="0" applyBorder="1"/>
    <xf numFmtId="165" fontId="2" fillId="0" borderId="0" xfId="1" applyNumberFormat="1" applyFont="1"/>
    <xf numFmtId="9" fontId="2" fillId="0" borderId="0" xfId="1" applyFont="1"/>
    <xf numFmtId="164" fontId="2" fillId="0" borderId="0" xfId="2" applyNumberFormat="1"/>
    <xf numFmtId="0" fontId="2" fillId="0" borderId="0" xfId="1" applyNumberFormat="1" applyFont="1"/>
    <xf numFmtId="164" fontId="0" fillId="0" borderId="0" xfId="0" applyNumberFormat="1"/>
    <xf numFmtId="0" fontId="4" fillId="2" borderId="8" xfId="2" applyFont="1" applyFill="1" applyBorder="1" applyAlignment="1">
      <alignment wrapText="1"/>
    </xf>
    <xf numFmtId="0" fontId="4" fillId="2" borderId="8" xfId="2" applyFont="1" applyFill="1" applyBorder="1"/>
    <xf numFmtId="0" fontId="4" fillId="0" borderId="0" xfId="2" applyFont="1"/>
    <xf numFmtId="166" fontId="2" fillId="0" borderId="8" xfId="2" applyNumberFormat="1" applyFont="1" applyBorder="1" applyAlignment="1">
      <alignment horizontal="center"/>
    </xf>
    <xf numFmtId="167" fontId="2" fillId="0" borderId="8" xfId="2" applyNumberFormat="1" applyBorder="1"/>
    <xf numFmtId="167" fontId="2" fillId="0" borderId="0" xfId="2" applyNumberFormat="1"/>
    <xf numFmtId="168" fontId="2" fillId="0" borderId="0" xfId="2" applyNumberFormat="1"/>
    <xf numFmtId="9" fontId="0" fillId="0" borderId="0" xfId="3" applyFont="1"/>
    <xf numFmtId="10" fontId="2" fillId="0" borderId="0" xfId="1" applyNumberFormat="1" applyFont="1"/>
    <xf numFmtId="0" fontId="2" fillId="0" borderId="8" xfId="2" applyBorder="1"/>
    <xf numFmtId="166" fontId="4" fillId="2" borderId="8" xfId="2" applyNumberFormat="1" applyFont="1" applyFill="1" applyBorder="1" applyAlignment="1">
      <alignment wrapText="1"/>
    </xf>
    <xf numFmtId="0" fontId="2" fillId="0" borderId="0" xfId="0" applyFont="1"/>
    <xf numFmtId="0" fontId="4" fillId="0" borderId="8" xfId="0" applyFont="1" applyBorder="1"/>
    <xf numFmtId="1" fontId="0" fillId="0" borderId="8" xfId="0" applyNumberFormat="1" applyBorder="1"/>
    <xf numFmtId="166" fontId="4" fillId="0" borderId="8" xfId="2" applyNumberFormat="1" applyFont="1" applyBorder="1"/>
    <xf numFmtId="165" fontId="0" fillId="0" borderId="8" xfId="3" applyNumberFormat="1" applyFont="1" applyBorder="1"/>
    <xf numFmtId="165" fontId="2" fillId="0" borderId="0" xfId="2" applyNumberFormat="1"/>
    <xf numFmtId="3" fontId="0" fillId="0" borderId="8" xfId="0" applyNumberFormat="1" applyBorder="1"/>
    <xf numFmtId="14" fontId="2" fillId="0" borderId="8" xfId="2" applyNumberFormat="1" applyFont="1" applyBorder="1" applyAlignment="1">
      <alignment horizontal="center"/>
    </xf>
    <xf numFmtId="169" fontId="0" fillId="0" borderId="8" xfId="4" applyNumberFormat="1" applyFont="1" applyBorder="1"/>
    <xf numFmtId="0" fontId="2" fillId="0" borderId="0" xfId="2" applyAlignment="1">
      <alignment wrapText="1"/>
    </xf>
    <xf numFmtId="169" fontId="2" fillId="0" borderId="0" xfId="2" applyNumberFormat="1"/>
    <xf numFmtId="3" fontId="2" fillId="0" borderId="8" xfId="2" applyNumberFormat="1" applyBorder="1"/>
    <xf numFmtId="3" fontId="2" fillId="0" borderId="0" xfId="2" applyNumberFormat="1"/>
    <xf numFmtId="0" fontId="4" fillId="0" borderId="8" xfId="2" applyFont="1" applyBorder="1"/>
    <xf numFmtId="14" fontId="1" fillId="0" borderId="8" xfId="2" applyNumberFormat="1" applyFont="1" applyBorder="1" applyAlignment="1">
      <alignment horizontal="center"/>
    </xf>
    <xf numFmtId="0" fontId="4" fillId="3" borderId="11" xfId="0" applyFont="1" applyFill="1" applyBorder="1"/>
    <xf numFmtId="164" fontId="4" fillId="3" borderId="5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14" xfId="0" applyFont="1" applyFill="1" applyBorder="1"/>
    <xf numFmtId="164" fontId="4" fillId="3" borderId="1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3" fontId="1" fillId="0" borderId="8" xfId="0" applyNumberFormat="1" applyFont="1" applyBorder="1"/>
    <xf numFmtId="166" fontId="1" fillId="0" borderId="8" xfId="2" applyNumberFormat="1" applyFont="1" applyBorder="1" applyAlignment="1">
      <alignment horizontal="center"/>
    </xf>
    <xf numFmtId="0" fontId="1" fillId="4" borderId="8" xfId="0" applyFont="1" applyFill="1" applyBorder="1"/>
    <xf numFmtId="0" fontId="0" fillId="4" borderId="5" xfId="0" applyFill="1" applyBorder="1"/>
    <xf numFmtId="0" fontId="0" fillId="4" borderId="7" xfId="0" applyFill="1" applyBorder="1"/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4" fillId="4" borderId="11" xfId="0" applyFont="1" applyFill="1" applyBorder="1"/>
    <xf numFmtId="164" fontId="4" fillId="4" borderId="5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4" borderId="12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/>
    </xf>
    <xf numFmtId="0" fontId="0" fillId="4" borderId="11" xfId="0" applyFill="1" applyBorder="1"/>
    <xf numFmtId="164" fontId="1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/>
    <xf numFmtId="0" fontId="1" fillId="4" borderId="9" xfId="0" applyFont="1" applyFill="1" applyBorder="1"/>
    <xf numFmtId="164" fontId="1" fillId="4" borderId="7" xfId="0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164" fontId="4" fillId="4" borderId="13" xfId="0" applyNumberFormat="1" applyFont="1" applyFill="1" applyBorder="1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0" fontId="1" fillId="4" borderId="11" xfId="0" applyFont="1" applyFill="1" applyBorder="1"/>
    <xf numFmtId="0" fontId="0" fillId="4" borderId="9" xfId="0" applyFill="1" applyBorder="1"/>
    <xf numFmtId="164" fontId="1" fillId="4" borderId="13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0" fillId="4" borderId="12" xfId="0" applyFill="1" applyBorder="1"/>
    <xf numFmtId="0" fontId="0" fillId="4" borderId="10" xfId="0" applyFill="1" applyBorder="1"/>
    <xf numFmtId="0" fontId="0" fillId="4" borderId="13" xfId="0" applyFill="1" applyBorder="1"/>
    <xf numFmtId="0" fontId="4" fillId="0" borderId="6" xfId="0" applyFont="1" applyBorder="1" applyAlignment="1">
      <alignment horizontal="right"/>
    </xf>
    <xf numFmtId="166" fontId="1" fillId="0" borderId="0" xfId="0" applyNumberFormat="1" applyFont="1" applyBorder="1"/>
    <xf numFmtId="0" fontId="7" fillId="5" borderId="0" xfId="0" applyFont="1" applyFill="1" applyAlignment="1">
      <alignment horizontal="center" vertical="top"/>
    </xf>
    <xf numFmtId="0" fontId="8" fillId="6" borderId="16" xfId="0" applyFont="1" applyFill="1" applyBorder="1" applyAlignment="1">
      <alignment vertical="top"/>
    </xf>
    <xf numFmtId="3" fontId="8" fillId="0" borderId="17" xfId="0" applyNumberFormat="1" applyFont="1" applyBorder="1" applyAlignment="1">
      <alignment horizontal="right" vertical="top"/>
    </xf>
    <xf numFmtId="3" fontId="0" fillId="0" borderId="0" xfId="0" applyNumberFormat="1"/>
    <xf numFmtId="0" fontId="8" fillId="6" borderId="0" xfId="0" applyFont="1" applyFill="1" applyBorder="1" applyAlignment="1">
      <alignment vertical="top"/>
    </xf>
    <xf numFmtId="167" fontId="1" fillId="0" borderId="8" xfId="5" applyNumberFormat="1" applyBorder="1"/>
    <xf numFmtId="166" fontId="1" fillId="0" borderId="8" xfId="5" applyNumberFormat="1" applyFont="1" applyBorder="1" applyAlignment="1">
      <alignment horizontal="center"/>
    </xf>
    <xf numFmtId="166" fontId="4" fillId="0" borderId="8" xfId="5" applyNumberFormat="1" applyFont="1" applyBorder="1"/>
    <xf numFmtId="14" fontId="1" fillId="0" borderId="8" xfId="5" applyNumberFormat="1" applyFont="1" applyBorder="1" applyAlignment="1">
      <alignment horizontal="center"/>
    </xf>
    <xf numFmtId="3" fontId="1" fillId="0" borderId="8" xfId="5" applyNumberFormat="1" applyBorder="1"/>
    <xf numFmtId="0" fontId="5" fillId="4" borderId="9" xfId="0" applyFont="1" applyFill="1" applyBorder="1" applyAlignment="1">
      <alignment horizontal="right" readingOrder="2"/>
    </xf>
    <xf numFmtId="0" fontId="5" fillId="4" borderId="10" xfId="0" applyFont="1" applyFill="1" applyBorder="1" applyAlignment="1">
      <alignment horizontal="right" readingOrder="2"/>
    </xf>
    <xf numFmtId="0" fontId="5" fillId="4" borderId="14" xfId="0" applyFont="1" applyFill="1" applyBorder="1" applyAlignment="1">
      <alignment horizontal="right"/>
    </xf>
    <xf numFmtId="0" fontId="5" fillId="4" borderId="15" xfId="0" applyFont="1" applyFill="1" applyBorder="1" applyAlignment="1">
      <alignment horizontal="right"/>
    </xf>
    <xf numFmtId="0" fontId="5" fillId="4" borderId="11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6">
    <cellStyle name="Comma 2" xfId="4"/>
    <cellStyle name="Normal" xfId="0" builtinId="0"/>
    <cellStyle name="Normal 2" xfId="2"/>
    <cellStyle name="Normal 2 2" xfId="5"/>
    <cellStyle name="Percent" xfId="1" builtinId="5"/>
    <cellStyle name="Percent 2" xfId="3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 sz="1200" b="1" i="0" baseline="0">
                <a:effectLst/>
              </a:rPr>
              <a:t>תרשים 1: השקעות בתיק ניירות ערך של המגזר הפרטי בחו"ל</a:t>
            </a:r>
            <a:endParaRPr lang="he-IL" sz="1200">
              <a:effectLst/>
            </a:endParaRPr>
          </a:p>
          <a:p>
            <a:pPr>
              <a:defRPr/>
            </a:pPr>
            <a:r>
              <a:rPr lang="he-IL" sz="1200" b="1" i="0" baseline="0">
                <a:effectLst/>
              </a:rPr>
              <a:t>מיליארדי דולר, השקעות (+)</a:t>
            </a:r>
            <a:endParaRPr lang="he-IL" sz="12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2153163152053277E-2"/>
          <c:y val="0.1729200652528548"/>
          <c:w val="0.92008879023307433"/>
          <c:h val="0.529457368201176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נתונים1!$B$1</c:f>
              <c:strCache>
                <c:ptCount val="1"/>
                <c:pt idx="0">
                  <c:v>המגזר העסקי</c:v>
                </c:pt>
              </c:strCache>
            </c:strRef>
          </c:tx>
          <c:spPr>
            <a:solidFill>
              <a:srgbClr val="AEDCE0"/>
            </a:solidFill>
            <a:ln>
              <a:noFill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  <a:scene3d>
              <a:camera prst="orthographicFront"/>
              <a:lightRig rig="flat" dir="t"/>
            </a:scene3d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נתונים1!$A$38:$A$50</c:f>
              <c:strCache>
                <c:ptCount val="13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  <c:pt idx="12">
                  <c:v>Q1 2026</c:v>
                </c:pt>
              </c:strCache>
            </c:strRef>
          </c:cat>
          <c:val>
            <c:numRef>
              <c:f>נתונים1!$B$38:$B$50</c:f>
              <c:numCache>
                <c:formatCode>#,##0</c:formatCode>
                <c:ptCount val="13"/>
                <c:pt idx="0">
                  <c:v>-1135</c:v>
                </c:pt>
                <c:pt idx="1">
                  <c:v>816</c:v>
                </c:pt>
                <c:pt idx="2">
                  <c:v>120</c:v>
                </c:pt>
                <c:pt idx="3">
                  <c:v>-299</c:v>
                </c:pt>
                <c:pt idx="4">
                  <c:v>3217</c:v>
                </c:pt>
                <c:pt idx="5">
                  <c:v>1713</c:v>
                </c:pt>
                <c:pt idx="6">
                  <c:v>2452</c:v>
                </c:pt>
                <c:pt idx="7">
                  <c:v>1619</c:v>
                </c:pt>
                <c:pt idx="8">
                  <c:v>-1225</c:v>
                </c:pt>
                <c:pt idx="9">
                  <c:v>3803</c:v>
                </c:pt>
                <c:pt idx="10">
                  <c:v>3297</c:v>
                </c:pt>
                <c:pt idx="11">
                  <c:v>6099</c:v>
                </c:pt>
                <c:pt idx="12">
                  <c:v>-18671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8-4C85-B798-8A6C38FF8F46}"/>
            </c:ext>
          </c:extLst>
        </c:ser>
        <c:ser>
          <c:idx val="2"/>
          <c:order val="1"/>
          <c:tx>
            <c:strRef>
              <c:f>נתונים1!$D$1</c:f>
              <c:strCache>
                <c:ptCount val="1"/>
                <c:pt idx="0">
                  <c:v>המשקיעים המוסדיים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  <a:scene3d>
              <a:camera prst="orthographicFront"/>
              <a:lightRig rig="flat" dir="t"/>
            </a:scene3d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נתונים1!$A$38:$A$50</c:f>
              <c:strCache>
                <c:ptCount val="13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  <c:pt idx="12">
                  <c:v>Q1 2026</c:v>
                </c:pt>
              </c:strCache>
            </c:strRef>
          </c:cat>
          <c:val>
            <c:numRef>
              <c:f>נתונים1!$D$38:$D$50</c:f>
              <c:numCache>
                <c:formatCode>#,##0</c:formatCode>
                <c:ptCount val="13"/>
                <c:pt idx="0">
                  <c:v>-1530</c:v>
                </c:pt>
                <c:pt idx="1">
                  <c:v>2340</c:v>
                </c:pt>
                <c:pt idx="2">
                  <c:v>-1329</c:v>
                </c:pt>
                <c:pt idx="3">
                  <c:v>988</c:v>
                </c:pt>
                <c:pt idx="4">
                  <c:v>-1672</c:v>
                </c:pt>
                <c:pt idx="5">
                  <c:v>2290</c:v>
                </c:pt>
                <c:pt idx="6">
                  <c:v>1519</c:v>
                </c:pt>
                <c:pt idx="7">
                  <c:v>2334</c:v>
                </c:pt>
                <c:pt idx="8">
                  <c:v>413</c:v>
                </c:pt>
                <c:pt idx="9">
                  <c:v>-879</c:v>
                </c:pt>
                <c:pt idx="10">
                  <c:v>-1062</c:v>
                </c:pt>
                <c:pt idx="11">
                  <c:v>2017</c:v>
                </c:pt>
                <c:pt idx="12">
                  <c:v>7157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F8-4C85-B798-8A6C38FF8F46}"/>
            </c:ext>
          </c:extLst>
        </c:ser>
        <c:ser>
          <c:idx val="3"/>
          <c:order val="2"/>
          <c:tx>
            <c:strRef>
              <c:f>נתונים1!$E$1</c:f>
              <c:strCache>
                <c:ptCount val="1"/>
                <c:pt idx="0">
                  <c:v>משקי הבית</c:v>
                </c:pt>
              </c:strCache>
            </c:strRef>
          </c:tx>
          <c:spPr>
            <a:solidFill>
              <a:srgbClr val="28B6C7"/>
            </a:solidFill>
            <a:ln>
              <a:noFill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  <a:scene3d>
              <a:camera prst="orthographicFront"/>
              <a:lightRig rig="flat" dir="t"/>
            </a:scene3d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נתונים1!$A$38:$A$50</c:f>
              <c:strCache>
                <c:ptCount val="13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  <c:pt idx="12">
                  <c:v>Q1 2026</c:v>
                </c:pt>
              </c:strCache>
            </c:strRef>
          </c:cat>
          <c:val>
            <c:numRef>
              <c:f>נתונים1!$E$38:$E$50</c:f>
              <c:numCache>
                <c:formatCode>#,##0</c:formatCode>
                <c:ptCount val="13"/>
                <c:pt idx="0">
                  <c:v>1701</c:v>
                </c:pt>
                <c:pt idx="1">
                  <c:v>565</c:v>
                </c:pt>
                <c:pt idx="2">
                  <c:v>440</c:v>
                </c:pt>
                <c:pt idx="3">
                  <c:v>1013</c:v>
                </c:pt>
                <c:pt idx="4">
                  <c:v>2836</c:v>
                </c:pt>
                <c:pt idx="5">
                  <c:v>2397</c:v>
                </c:pt>
                <c:pt idx="6">
                  <c:v>1887</c:v>
                </c:pt>
                <c:pt idx="7">
                  <c:v>1364</c:v>
                </c:pt>
                <c:pt idx="8">
                  <c:v>1623</c:v>
                </c:pt>
                <c:pt idx="9">
                  <c:v>2320</c:v>
                </c:pt>
                <c:pt idx="10">
                  <c:v>2401</c:v>
                </c:pt>
                <c:pt idx="11">
                  <c:v>2448</c:v>
                </c:pt>
                <c:pt idx="12">
                  <c:v>1306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F8-4C85-B798-8A6C38FF8F46}"/>
            </c:ext>
          </c:extLst>
        </c:ser>
        <c:ser>
          <c:idx val="0"/>
          <c:order val="3"/>
          <c:tx>
            <c:strRef>
              <c:f>נתונים1!$C$1</c:f>
              <c:strCache>
                <c:ptCount val="1"/>
                <c:pt idx="0">
                  <c:v>המגזר הבנקאי</c:v>
                </c:pt>
              </c:strCache>
            </c:strRef>
          </c:tx>
          <c:spPr>
            <a:solidFill>
              <a:srgbClr val="177990"/>
            </a:solidFill>
            <a:ln>
              <a:noFill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  <a:scene3d>
              <a:camera prst="orthographicFront"/>
              <a:lightRig rig="flat" dir="t"/>
            </a:scene3d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נתונים1!$A$38:$A$50</c:f>
              <c:strCache>
                <c:ptCount val="13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  <c:pt idx="12">
                  <c:v>Q1 2026</c:v>
                </c:pt>
              </c:strCache>
            </c:strRef>
          </c:cat>
          <c:val>
            <c:numRef>
              <c:f>נתונים1!$C$38:$C$50</c:f>
              <c:numCache>
                <c:formatCode>#,##0</c:formatCode>
                <c:ptCount val="13"/>
                <c:pt idx="0">
                  <c:v>1686</c:v>
                </c:pt>
                <c:pt idx="1">
                  <c:v>-381</c:v>
                </c:pt>
                <c:pt idx="2">
                  <c:v>717</c:v>
                </c:pt>
                <c:pt idx="3">
                  <c:v>2781</c:v>
                </c:pt>
                <c:pt idx="4">
                  <c:v>-3820</c:v>
                </c:pt>
                <c:pt idx="5">
                  <c:v>-302</c:v>
                </c:pt>
                <c:pt idx="6">
                  <c:v>407</c:v>
                </c:pt>
                <c:pt idx="7">
                  <c:v>1469</c:v>
                </c:pt>
                <c:pt idx="8">
                  <c:v>-1870</c:v>
                </c:pt>
                <c:pt idx="9">
                  <c:v>7810</c:v>
                </c:pt>
                <c:pt idx="10">
                  <c:v>-6256</c:v>
                </c:pt>
                <c:pt idx="11">
                  <c:v>2744</c:v>
                </c:pt>
                <c:pt idx="12">
                  <c:v>-4684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F8-4C85-B798-8A6C38FF8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257264"/>
        <c:axId val="1"/>
      </c:barChart>
      <c:catAx>
        <c:axId val="430257264"/>
        <c:scaling>
          <c:orientation val="minMax"/>
        </c:scaling>
        <c:delete val="0"/>
        <c:axPos val="b"/>
        <c:numFmt formatCode="mm/yy" sourceLinked="0"/>
        <c:majorTickMark val="none"/>
        <c:minorTickMark val="none"/>
        <c:tickLblPos val="low"/>
        <c:spPr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ssistant"/>
                <a:ea typeface="Assistant"/>
                <a:cs typeface="Assistant"/>
              </a:defRPr>
            </a:pPr>
            <a:endParaRPr lang="he-IL"/>
          </a:p>
        </c:txPr>
        <c:crossAx val="1"/>
        <c:crosses val="autoZero"/>
        <c:auto val="0"/>
        <c:lblAlgn val="ctr"/>
        <c:lblOffset val="6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70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out"/>
        <c:minorTickMark val="none"/>
        <c:tickLblPos val="low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ssistant"/>
                <a:ea typeface="Assistant"/>
                <a:cs typeface="Assistant"/>
              </a:defRPr>
            </a:pPr>
            <a:endParaRPr lang="he-IL"/>
          </a:p>
        </c:txPr>
        <c:crossAx val="43025726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r"/>
      <c:layout>
        <c:manualLayout>
          <c:xMode val="edge"/>
          <c:yMode val="edge"/>
          <c:x val="6.0673368831507028E-2"/>
          <c:y val="0.89375552654848622"/>
          <c:w val="0.88901220865704778"/>
          <c:h val="7.61283306144643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ssistant"/>
              <a:ea typeface="Assistant"/>
              <a:cs typeface="Assistant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 sz="1200" b="1" i="0" baseline="0">
                <a:effectLst/>
              </a:rPr>
              <a:t>תרשים 2:השקעות ישירות של תושבי חוץ בישראל, חלוקה לפי השקעות בהון מניות ורווחים שלא</a:t>
            </a:r>
            <a:r>
              <a:rPr lang="en-US" sz="1200" b="1" i="0" baseline="0">
                <a:effectLst/>
              </a:rPr>
              <a:t> </a:t>
            </a:r>
            <a:r>
              <a:rPr lang="he-IL" sz="1200" b="1" i="0" baseline="0">
                <a:effectLst/>
              </a:rPr>
              <a:t>חולקו, מיליארדי דולר</a:t>
            </a:r>
            <a:endParaRPr lang="he-IL" sz="1200">
              <a:effectLst/>
            </a:endParaRPr>
          </a:p>
        </c:rich>
      </c:tx>
      <c:layout>
        <c:manualLayout>
          <c:xMode val="edge"/>
          <c:yMode val="edge"/>
          <c:x val="0.1078416740487441"/>
          <c:y val="2.38139548838061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8406477245207193E-2"/>
          <c:y val="0.14322820303199804"/>
          <c:w val="0.93093813897335143"/>
          <c:h val="0.5944332388958194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נתונים2!$B$4</c:f>
              <c:strCache>
                <c:ptCount val="1"/>
                <c:pt idx="0">
                  <c:v>הון מניות</c:v>
                </c:pt>
              </c:strCache>
            </c:strRef>
          </c:tx>
          <c:spPr>
            <a:solidFill>
              <a:srgbClr val="28B6C7"/>
            </a:solidFill>
            <a:ln>
              <a:noFill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  <a:scene3d>
              <a:camera prst="orthographicFront"/>
              <a:lightRig rig="flat" dir="t"/>
            </a:scene3d>
          </c:spPr>
          <c:invertIfNegative val="0"/>
          <c:cat>
            <c:strRef>
              <c:f>נתונים2!$K$2:$AI$2</c:f>
              <c:strCache>
                <c:ptCount val="25"/>
                <c:pt idx="0">
                  <c:v>Q1/2020</c:v>
                </c:pt>
                <c:pt idx="1">
                  <c:v>Q2/2020</c:v>
                </c:pt>
                <c:pt idx="2">
                  <c:v>Q3/2020</c:v>
                </c:pt>
                <c:pt idx="3">
                  <c:v>Q4/2020</c:v>
                </c:pt>
                <c:pt idx="4">
                  <c:v>Q1/2021</c:v>
                </c:pt>
                <c:pt idx="5">
                  <c:v>Q2/2021</c:v>
                </c:pt>
                <c:pt idx="6">
                  <c:v>Q3/2021</c:v>
                </c:pt>
                <c:pt idx="7">
                  <c:v>Q4/2021</c:v>
                </c:pt>
                <c:pt idx="8">
                  <c:v>Q1/2022</c:v>
                </c:pt>
                <c:pt idx="9">
                  <c:v>Q2/2022</c:v>
                </c:pt>
                <c:pt idx="10">
                  <c:v>Q3/2022</c:v>
                </c:pt>
                <c:pt idx="11">
                  <c:v>Q4/2022</c:v>
                </c:pt>
                <c:pt idx="12">
                  <c:v>Q1/2023</c:v>
                </c:pt>
                <c:pt idx="13">
                  <c:v>Q2/2023</c:v>
                </c:pt>
                <c:pt idx="14">
                  <c:v>Q3/2023</c:v>
                </c:pt>
                <c:pt idx="15">
                  <c:v>Q4/2023</c:v>
                </c:pt>
                <c:pt idx="16">
                  <c:v>Q1/2024</c:v>
                </c:pt>
                <c:pt idx="17">
                  <c:v>Q2/2024</c:v>
                </c:pt>
                <c:pt idx="18">
                  <c:v>Q3/2024</c:v>
                </c:pt>
                <c:pt idx="19">
                  <c:v>Q4/2024</c:v>
                </c:pt>
                <c:pt idx="20">
                  <c:v>Q1/2025</c:v>
                </c:pt>
                <c:pt idx="21">
                  <c:v>Q2/2025</c:v>
                </c:pt>
                <c:pt idx="22">
                  <c:v>Q3/2025</c:v>
                </c:pt>
                <c:pt idx="23">
                  <c:v>Q4/2025</c:v>
                </c:pt>
                <c:pt idx="24">
                  <c:v>Q1/2026</c:v>
                </c:pt>
              </c:strCache>
            </c:strRef>
          </c:cat>
          <c:val>
            <c:numRef>
              <c:f>נתונים2!$K$4:$AI$4</c:f>
              <c:numCache>
                <c:formatCode>#,##0</c:formatCode>
                <c:ptCount val="25"/>
                <c:pt idx="0">
                  <c:v>2566</c:v>
                </c:pt>
                <c:pt idx="1">
                  <c:v>9177</c:v>
                </c:pt>
                <c:pt idx="2">
                  <c:v>2221</c:v>
                </c:pt>
                <c:pt idx="3">
                  <c:v>1715</c:v>
                </c:pt>
                <c:pt idx="4">
                  <c:v>3752</c:v>
                </c:pt>
                <c:pt idx="5">
                  <c:v>4942</c:v>
                </c:pt>
                <c:pt idx="6">
                  <c:v>2182</c:v>
                </c:pt>
                <c:pt idx="7">
                  <c:v>-2546</c:v>
                </c:pt>
                <c:pt idx="8">
                  <c:v>827.00000000000023</c:v>
                </c:pt>
                <c:pt idx="9">
                  <c:v>3359.0000000000005</c:v>
                </c:pt>
                <c:pt idx="10">
                  <c:v>3078.9999999999995</c:v>
                </c:pt>
                <c:pt idx="11">
                  <c:v>6637</c:v>
                </c:pt>
                <c:pt idx="12">
                  <c:v>1703</c:v>
                </c:pt>
                <c:pt idx="13">
                  <c:v>1719.9999999999998</c:v>
                </c:pt>
                <c:pt idx="14">
                  <c:v>2494.3909999999996</c:v>
                </c:pt>
                <c:pt idx="15">
                  <c:v>740</c:v>
                </c:pt>
                <c:pt idx="16">
                  <c:v>-1223</c:v>
                </c:pt>
                <c:pt idx="17">
                  <c:v>2833.9999999999995</c:v>
                </c:pt>
                <c:pt idx="18">
                  <c:v>1967.0000000000002</c:v>
                </c:pt>
                <c:pt idx="19">
                  <c:v>1132</c:v>
                </c:pt>
                <c:pt idx="20">
                  <c:v>1306.9999999999998</c:v>
                </c:pt>
                <c:pt idx="21">
                  <c:v>511</c:v>
                </c:pt>
                <c:pt idx="22">
                  <c:v>2300</c:v>
                </c:pt>
                <c:pt idx="23">
                  <c:v>2132.0000000000005</c:v>
                </c:pt>
                <c:pt idx="24">
                  <c:v>5866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3-4743-9792-7A2394742A59}"/>
            </c:ext>
          </c:extLst>
        </c:ser>
        <c:ser>
          <c:idx val="2"/>
          <c:order val="2"/>
          <c:tx>
            <c:strRef>
              <c:f>נתונים2!$B$5</c:f>
              <c:strCache>
                <c:ptCount val="1"/>
                <c:pt idx="0">
                  <c:v>רווחים שלא חולקו</c:v>
                </c:pt>
              </c:strCache>
            </c:strRef>
          </c:tx>
          <c:spPr>
            <a:solidFill>
              <a:srgbClr val="177990"/>
            </a:solidFill>
            <a:ln>
              <a:noFill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  <a:scene3d>
              <a:camera prst="orthographicFront"/>
              <a:lightRig rig="flat" dir="t"/>
            </a:scene3d>
          </c:spPr>
          <c:invertIfNegative val="0"/>
          <c:cat>
            <c:strRef>
              <c:f>נתונים2!$K$2:$AI$2</c:f>
              <c:strCache>
                <c:ptCount val="25"/>
                <c:pt idx="0">
                  <c:v>Q1/2020</c:v>
                </c:pt>
                <c:pt idx="1">
                  <c:v>Q2/2020</c:v>
                </c:pt>
                <c:pt idx="2">
                  <c:v>Q3/2020</c:v>
                </c:pt>
                <c:pt idx="3">
                  <c:v>Q4/2020</c:v>
                </c:pt>
                <c:pt idx="4">
                  <c:v>Q1/2021</c:v>
                </c:pt>
                <c:pt idx="5">
                  <c:v>Q2/2021</c:v>
                </c:pt>
                <c:pt idx="6">
                  <c:v>Q3/2021</c:v>
                </c:pt>
                <c:pt idx="7">
                  <c:v>Q4/2021</c:v>
                </c:pt>
                <c:pt idx="8">
                  <c:v>Q1/2022</c:v>
                </c:pt>
                <c:pt idx="9">
                  <c:v>Q2/2022</c:v>
                </c:pt>
                <c:pt idx="10">
                  <c:v>Q3/2022</c:v>
                </c:pt>
                <c:pt idx="11">
                  <c:v>Q4/2022</c:v>
                </c:pt>
                <c:pt idx="12">
                  <c:v>Q1/2023</c:v>
                </c:pt>
                <c:pt idx="13">
                  <c:v>Q2/2023</c:v>
                </c:pt>
                <c:pt idx="14">
                  <c:v>Q3/2023</c:v>
                </c:pt>
                <c:pt idx="15">
                  <c:v>Q4/2023</c:v>
                </c:pt>
                <c:pt idx="16">
                  <c:v>Q1/2024</c:v>
                </c:pt>
                <c:pt idx="17">
                  <c:v>Q2/2024</c:v>
                </c:pt>
                <c:pt idx="18">
                  <c:v>Q3/2024</c:v>
                </c:pt>
                <c:pt idx="19">
                  <c:v>Q4/2024</c:v>
                </c:pt>
                <c:pt idx="20">
                  <c:v>Q1/2025</c:v>
                </c:pt>
                <c:pt idx="21">
                  <c:v>Q2/2025</c:v>
                </c:pt>
                <c:pt idx="22">
                  <c:v>Q3/2025</c:v>
                </c:pt>
                <c:pt idx="23">
                  <c:v>Q4/2025</c:v>
                </c:pt>
                <c:pt idx="24">
                  <c:v>Q1/2026</c:v>
                </c:pt>
              </c:strCache>
            </c:strRef>
          </c:cat>
          <c:val>
            <c:numRef>
              <c:f>נתונים2!$K$5:$AI$5</c:f>
              <c:numCache>
                <c:formatCode>#,##0</c:formatCode>
                <c:ptCount val="25"/>
                <c:pt idx="0">
                  <c:v>815</c:v>
                </c:pt>
                <c:pt idx="1">
                  <c:v>638</c:v>
                </c:pt>
                <c:pt idx="2">
                  <c:v>1866</c:v>
                </c:pt>
                <c:pt idx="3">
                  <c:v>1600</c:v>
                </c:pt>
                <c:pt idx="4">
                  <c:v>2733</c:v>
                </c:pt>
                <c:pt idx="5">
                  <c:v>1998</c:v>
                </c:pt>
                <c:pt idx="6">
                  <c:v>2791</c:v>
                </c:pt>
                <c:pt idx="7">
                  <c:v>1743</c:v>
                </c:pt>
                <c:pt idx="8">
                  <c:v>1617</c:v>
                </c:pt>
                <c:pt idx="9">
                  <c:v>1996</c:v>
                </c:pt>
                <c:pt idx="10">
                  <c:v>1907</c:v>
                </c:pt>
                <c:pt idx="11">
                  <c:v>1835</c:v>
                </c:pt>
                <c:pt idx="12">
                  <c:v>1197</c:v>
                </c:pt>
                <c:pt idx="13">
                  <c:v>1944</c:v>
                </c:pt>
                <c:pt idx="14">
                  <c:v>3094</c:v>
                </c:pt>
                <c:pt idx="15">
                  <c:v>2420</c:v>
                </c:pt>
                <c:pt idx="16">
                  <c:v>2692</c:v>
                </c:pt>
                <c:pt idx="17">
                  <c:v>2913</c:v>
                </c:pt>
                <c:pt idx="18">
                  <c:v>2697</c:v>
                </c:pt>
                <c:pt idx="19">
                  <c:v>1408</c:v>
                </c:pt>
                <c:pt idx="20">
                  <c:v>3460</c:v>
                </c:pt>
                <c:pt idx="21">
                  <c:v>5086</c:v>
                </c:pt>
                <c:pt idx="22">
                  <c:v>6332</c:v>
                </c:pt>
                <c:pt idx="23">
                  <c:v>5471</c:v>
                </c:pt>
                <c:pt idx="24">
                  <c:v>8226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3-4743-9792-7A2394742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975960"/>
        <c:axId val="1"/>
      </c:barChart>
      <c:lineChart>
        <c:grouping val="stacked"/>
        <c:varyColors val="0"/>
        <c:ser>
          <c:idx val="0"/>
          <c:order val="0"/>
          <c:tx>
            <c:strRef>
              <c:f>נתונים2!$B$3</c:f>
              <c:strCache>
                <c:ptCount val="1"/>
                <c:pt idx="0">
                  <c:v>השקעות ישירות של תו"ח בישראל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none"/>
          </c:marker>
          <c:cat>
            <c:strRef>
              <c:f>נתונים2!$K$2:$AI$2</c:f>
              <c:strCache>
                <c:ptCount val="25"/>
                <c:pt idx="0">
                  <c:v>Q1/2020</c:v>
                </c:pt>
                <c:pt idx="1">
                  <c:v>Q2/2020</c:v>
                </c:pt>
                <c:pt idx="2">
                  <c:v>Q3/2020</c:v>
                </c:pt>
                <c:pt idx="3">
                  <c:v>Q4/2020</c:v>
                </c:pt>
                <c:pt idx="4">
                  <c:v>Q1/2021</c:v>
                </c:pt>
                <c:pt idx="5">
                  <c:v>Q2/2021</c:v>
                </c:pt>
                <c:pt idx="6">
                  <c:v>Q3/2021</c:v>
                </c:pt>
                <c:pt idx="7">
                  <c:v>Q4/2021</c:v>
                </c:pt>
                <c:pt idx="8">
                  <c:v>Q1/2022</c:v>
                </c:pt>
                <c:pt idx="9">
                  <c:v>Q2/2022</c:v>
                </c:pt>
                <c:pt idx="10">
                  <c:v>Q3/2022</c:v>
                </c:pt>
                <c:pt idx="11">
                  <c:v>Q4/2022</c:v>
                </c:pt>
                <c:pt idx="12">
                  <c:v>Q1/2023</c:v>
                </c:pt>
                <c:pt idx="13">
                  <c:v>Q2/2023</c:v>
                </c:pt>
                <c:pt idx="14">
                  <c:v>Q3/2023</c:v>
                </c:pt>
                <c:pt idx="15">
                  <c:v>Q4/2023</c:v>
                </c:pt>
                <c:pt idx="16">
                  <c:v>Q1/2024</c:v>
                </c:pt>
                <c:pt idx="17">
                  <c:v>Q2/2024</c:v>
                </c:pt>
                <c:pt idx="18">
                  <c:v>Q3/2024</c:v>
                </c:pt>
                <c:pt idx="19">
                  <c:v>Q4/2024</c:v>
                </c:pt>
                <c:pt idx="20">
                  <c:v>Q1/2025</c:v>
                </c:pt>
                <c:pt idx="21">
                  <c:v>Q2/2025</c:v>
                </c:pt>
                <c:pt idx="22">
                  <c:v>Q3/2025</c:v>
                </c:pt>
                <c:pt idx="23">
                  <c:v>Q4/2025</c:v>
                </c:pt>
                <c:pt idx="24">
                  <c:v>Q1/2026</c:v>
                </c:pt>
              </c:strCache>
            </c:strRef>
          </c:cat>
          <c:val>
            <c:numRef>
              <c:f>נתונים2!$K$3:$AI$3</c:f>
              <c:numCache>
                <c:formatCode>#,##0</c:formatCode>
                <c:ptCount val="25"/>
                <c:pt idx="0">
                  <c:v>4135.3720000000003</c:v>
                </c:pt>
                <c:pt idx="1">
                  <c:v>10026.146000000001</c:v>
                </c:pt>
                <c:pt idx="2">
                  <c:v>3249.9479999999999</c:v>
                </c:pt>
                <c:pt idx="3">
                  <c:v>3557.422</c:v>
                </c:pt>
                <c:pt idx="4">
                  <c:v>6663.4489999999996</c:v>
                </c:pt>
                <c:pt idx="5">
                  <c:v>7253.268</c:v>
                </c:pt>
                <c:pt idx="6">
                  <c:v>5313.7759999999998</c:v>
                </c:pt>
                <c:pt idx="7">
                  <c:v>-280.392</c:v>
                </c:pt>
                <c:pt idx="8">
                  <c:v>3185.4160000000002</c:v>
                </c:pt>
                <c:pt idx="9">
                  <c:v>6052.0240000000003</c:v>
                </c:pt>
                <c:pt idx="10">
                  <c:v>5327.2569999999996</c:v>
                </c:pt>
                <c:pt idx="11">
                  <c:v>8318.7569999999996</c:v>
                </c:pt>
                <c:pt idx="12">
                  <c:v>3411.9760000000001</c:v>
                </c:pt>
                <c:pt idx="13">
                  <c:v>4309.8429999999998</c:v>
                </c:pt>
                <c:pt idx="14">
                  <c:v>5601.3909999999996</c:v>
                </c:pt>
                <c:pt idx="15">
                  <c:v>2020.126</c:v>
                </c:pt>
                <c:pt idx="16">
                  <c:v>1631.6189999999999</c:v>
                </c:pt>
                <c:pt idx="17">
                  <c:v>5887.1279999999997</c:v>
                </c:pt>
                <c:pt idx="18">
                  <c:v>4646.3890000000001</c:v>
                </c:pt>
                <c:pt idx="19">
                  <c:v>2612.7260000000001</c:v>
                </c:pt>
                <c:pt idx="20">
                  <c:v>4786.5129999999999</c:v>
                </c:pt>
                <c:pt idx="21">
                  <c:v>5580.625</c:v>
                </c:pt>
                <c:pt idx="22">
                  <c:v>8291.7579999999998</c:v>
                </c:pt>
                <c:pt idx="23">
                  <c:v>7582.9740000000002</c:v>
                </c:pt>
                <c:pt idx="24">
                  <c:v>14113.773999999999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33-4743-9792-7A2394742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75960"/>
        <c:axId val="1"/>
      </c:lineChart>
      <c:catAx>
        <c:axId val="521975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Assistant"/>
                <a:ea typeface="Assistant"/>
                <a:cs typeface="Assistant"/>
              </a:defRPr>
            </a:pPr>
            <a:endParaRPr lang="he-I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6000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70000"/>
                </a:srgbClr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1"/>
        <c:majorTickMark val="out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Assistant"/>
                <a:ea typeface="Assistant"/>
                <a:cs typeface="Assistant"/>
              </a:defRPr>
            </a:pPr>
            <a:endParaRPr lang="he-IL"/>
          </a:p>
        </c:txPr>
        <c:crossAx val="521975960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6267402360241131E-2"/>
          <c:y val="0.90424446243512702"/>
          <c:w val="0.95919230794405064"/>
          <c:h val="9.368494231444451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Assistant"/>
              <a:ea typeface="Assistant"/>
              <a:cs typeface="Assistant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prstDash val="solid"/>
          <a:round/>
        </a14:hiddenLine>
      </a:ext>
    </a:extLst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/>
              <a:t> </a:t>
            </a:r>
            <a:r>
              <a:rPr lang="he-IL" sz="1200" b="1" i="0" baseline="0">
                <a:effectLst/>
              </a:rPr>
              <a:t>תרשים 3: שווי תיק ני"ע של תושבי חוץ בבורסה בתל-אביב</a:t>
            </a:r>
            <a:endParaRPr lang="he-IL" sz="1200">
              <a:effectLst/>
            </a:endParaRPr>
          </a:p>
          <a:p>
            <a:pPr>
              <a:defRPr/>
            </a:pPr>
            <a:r>
              <a:rPr lang="he-IL" sz="1200" b="1" i="0" baseline="0">
                <a:effectLst/>
              </a:rPr>
              <a:t>מיליארדי דולר</a:t>
            </a:r>
            <a:endParaRPr lang="he-IL" sz="1200">
              <a:effectLst/>
            </a:endParaRPr>
          </a:p>
          <a:p>
            <a:pPr>
              <a:defRPr/>
            </a:pPr>
            <a:endParaRPr lang="he-IL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1923835037483034E-2"/>
          <c:y val="0.12255912844178252"/>
          <c:w val="0.91416752843846949"/>
          <c:h val="0.57897118403533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נתונים3!$B$1</c:f>
              <c:strCache>
                <c:ptCount val="1"/>
                <c:pt idx="0">
                  <c:v>מניות בעלי עניין</c:v>
                </c:pt>
              </c:strCache>
            </c:strRef>
          </c:tx>
          <c:spPr>
            <a:gradFill flip="none" rotWithShape="0">
              <a:gsLst>
                <a:gs pos="0">
                  <a:srgbClr val="BFBFBF"/>
                </a:gs>
                <a:gs pos="10000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</a:gsLst>
              <a:lin ang="0" scaled="1"/>
              <a:tileRect/>
            </a:gradFill>
            <a:ln w="25400">
              <a:noFill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  <a:scene3d>
              <a:camera prst="orthographicFront"/>
              <a:lightRig rig="flat" dir="t"/>
            </a:scene3d>
          </c:spPr>
          <c:invertIfNegative val="0"/>
          <c:cat>
            <c:numRef>
              <c:f>נתונים3!$A$33:$A$69</c:f>
              <c:numCache>
                <c:formatCode>mm/yyyy</c:formatCode>
                <c:ptCount val="37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  <c:pt idx="32">
                  <c:v>45747</c:v>
                </c:pt>
                <c:pt idx="33">
                  <c:v>45838</c:v>
                </c:pt>
                <c:pt idx="34">
                  <c:v>45930</c:v>
                </c:pt>
                <c:pt idx="35">
                  <c:v>46022</c:v>
                </c:pt>
                <c:pt idx="36">
                  <c:v>46112</c:v>
                </c:pt>
              </c:numCache>
            </c:numRef>
          </c:cat>
          <c:val>
            <c:numRef>
              <c:f>נתונים3!$B$33:$B$69</c:f>
              <c:numCache>
                <c:formatCode>0.0</c:formatCode>
                <c:ptCount val="37"/>
                <c:pt idx="0">
                  <c:v>9.2905999999999995</c:v>
                </c:pt>
                <c:pt idx="1">
                  <c:v>9.7722000000000016</c:v>
                </c:pt>
                <c:pt idx="2">
                  <c:v>10.121</c:v>
                </c:pt>
                <c:pt idx="3">
                  <c:v>11.355399999999999</c:v>
                </c:pt>
                <c:pt idx="4">
                  <c:v>12.549899999999999</c:v>
                </c:pt>
                <c:pt idx="5">
                  <c:v>14.590200000000001</c:v>
                </c:pt>
                <c:pt idx="6">
                  <c:v>15.2813</c:v>
                </c:pt>
                <c:pt idx="7">
                  <c:v>10.5562</c:v>
                </c:pt>
                <c:pt idx="8">
                  <c:v>11.5359</c:v>
                </c:pt>
                <c:pt idx="9">
                  <c:v>11.741700000000002</c:v>
                </c:pt>
                <c:pt idx="10">
                  <c:v>12.7188</c:v>
                </c:pt>
                <c:pt idx="11">
                  <c:v>13.606</c:v>
                </c:pt>
                <c:pt idx="12">
                  <c:v>10.587</c:v>
                </c:pt>
                <c:pt idx="13">
                  <c:v>10.022</c:v>
                </c:pt>
                <c:pt idx="14">
                  <c:v>10.584</c:v>
                </c:pt>
                <c:pt idx="15">
                  <c:v>14.134</c:v>
                </c:pt>
                <c:pt idx="16">
                  <c:v>14.574</c:v>
                </c:pt>
                <c:pt idx="17">
                  <c:v>15.763999999999999</c:v>
                </c:pt>
                <c:pt idx="18">
                  <c:v>17.632000000000001</c:v>
                </c:pt>
                <c:pt idx="19">
                  <c:v>19.766999999999999</c:v>
                </c:pt>
                <c:pt idx="20">
                  <c:v>20.849</c:v>
                </c:pt>
                <c:pt idx="21">
                  <c:v>16.448</c:v>
                </c:pt>
                <c:pt idx="22">
                  <c:v>16.404</c:v>
                </c:pt>
                <c:pt idx="23">
                  <c:v>15.634</c:v>
                </c:pt>
                <c:pt idx="24">
                  <c:v>10.949</c:v>
                </c:pt>
                <c:pt idx="25">
                  <c:v>11.023999999999999</c:v>
                </c:pt>
                <c:pt idx="26">
                  <c:v>10.891</c:v>
                </c:pt>
                <c:pt idx="27">
                  <c:v>12.478999999999999</c:v>
                </c:pt>
                <c:pt idx="28">
                  <c:v>13.603</c:v>
                </c:pt>
                <c:pt idx="29">
                  <c:v>11.597</c:v>
                </c:pt>
                <c:pt idx="30">
                  <c:v>13.026</c:v>
                </c:pt>
                <c:pt idx="31">
                  <c:v>15.2</c:v>
                </c:pt>
                <c:pt idx="32">
                  <c:v>13.802</c:v>
                </c:pt>
                <c:pt idx="33">
                  <c:v>19.234000000000002</c:v>
                </c:pt>
                <c:pt idx="34">
                  <c:v>21.568999999999999</c:v>
                </c:pt>
                <c:pt idx="35">
                  <c:v>24.79</c:v>
                </c:pt>
                <c:pt idx="36">
                  <c:v>27.939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9-4845-AC5D-054F15ADCBC6}"/>
            </c:ext>
          </c:extLst>
        </c:ser>
        <c:ser>
          <c:idx val="1"/>
          <c:order val="1"/>
          <c:tx>
            <c:strRef>
              <c:f>נתונים3!$C$1</c:f>
              <c:strCache>
                <c:ptCount val="1"/>
                <c:pt idx="0">
                  <c:v>מניות וקרנות נאמנות - פיננסי</c:v>
                </c:pt>
              </c:strCache>
            </c:strRef>
          </c:tx>
          <c:spPr>
            <a:gradFill flip="none" rotWithShape="0">
              <a:gsLst>
                <a:gs pos="0">
                  <a:srgbClr val="28B6C7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  <a:tileRect/>
            </a:gradFill>
            <a:ln w="25400">
              <a:noFill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  <a:scene3d>
              <a:camera prst="orthographicFront"/>
              <a:lightRig rig="flat" dir="t"/>
            </a:scene3d>
          </c:spPr>
          <c:invertIfNegative val="0"/>
          <c:cat>
            <c:numRef>
              <c:f>נתונים3!$A$33:$A$69</c:f>
              <c:numCache>
                <c:formatCode>mm/yyyy</c:formatCode>
                <c:ptCount val="37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  <c:pt idx="32">
                  <c:v>45747</c:v>
                </c:pt>
                <c:pt idx="33">
                  <c:v>45838</c:v>
                </c:pt>
                <c:pt idx="34">
                  <c:v>45930</c:v>
                </c:pt>
                <c:pt idx="35">
                  <c:v>46022</c:v>
                </c:pt>
                <c:pt idx="36">
                  <c:v>46112</c:v>
                </c:pt>
              </c:numCache>
            </c:numRef>
          </c:cat>
          <c:val>
            <c:numRef>
              <c:f>נתונים3!$C$33:$C$69</c:f>
              <c:numCache>
                <c:formatCode>0.0</c:formatCode>
                <c:ptCount val="37"/>
                <c:pt idx="0">
                  <c:v>17.446999999999999</c:v>
                </c:pt>
                <c:pt idx="1">
                  <c:v>19.312000000000001</c:v>
                </c:pt>
                <c:pt idx="2">
                  <c:v>19.079999999999998</c:v>
                </c:pt>
                <c:pt idx="3">
                  <c:v>20.53</c:v>
                </c:pt>
                <c:pt idx="4">
                  <c:v>20.091999999999999</c:v>
                </c:pt>
                <c:pt idx="5">
                  <c:v>20.954999999999998</c:v>
                </c:pt>
                <c:pt idx="6">
                  <c:v>24.010999999999999</c:v>
                </c:pt>
                <c:pt idx="7">
                  <c:v>18.937999999999999</c:v>
                </c:pt>
                <c:pt idx="8">
                  <c:v>20.603000000000002</c:v>
                </c:pt>
                <c:pt idx="9">
                  <c:v>21.617999999999999</c:v>
                </c:pt>
                <c:pt idx="10">
                  <c:v>22.425000000000001</c:v>
                </c:pt>
                <c:pt idx="11">
                  <c:v>23.28</c:v>
                </c:pt>
                <c:pt idx="12">
                  <c:v>19.206</c:v>
                </c:pt>
                <c:pt idx="13">
                  <c:v>19.714353000000003</c:v>
                </c:pt>
                <c:pt idx="14">
                  <c:v>19.774705999999998</c:v>
                </c:pt>
                <c:pt idx="15">
                  <c:v>23.870929</c:v>
                </c:pt>
                <c:pt idx="16">
                  <c:v>24.769911</c:v>
                </c:pt>
                <c:pt idx="17">
                  <c:v>28.508588</c:v>
                </c:pt>
                <c:pt idx="18">
                  <c:v>32.026057999999999</c:v>
                </c:pt>
                <c:pt idx="19">
                  <c:v>38.880183000000002</c:v>
                </c:pt>
                <c:pt idx="20">
                  <c:v>38.813344000000001</c:v>
                </c:pt>
                <c:pt idx="21">
                  <c:v>33.758644999999994</c:v>
                </c:pt>
                <c:pt idx="22">
                  <c:v>33.718525</c:v>
                </c:pt>
                <c:pt idx="23">
                  <c:v>32.905090000000001</c:v>
                </c:pt>
                <c:pt idx="24">
                  <c:v>31.411950000000001</c:v>
                </c:pt>
                <c:pt idx="25">
                  <c:v>31.601309000000001</c:v>
                </c:pt>
                <c:pt idx="26">
                  <c:v>32.027146000000002</c:v>
                </c:pt>
                <c:pt idx="27">
                  <c:v>32.036299</c:v>
                </c:pt>
                <c:pt idx="28">
                  <c:v>33.235622000000006</c:v>
                </c:pt>
                <c:pt idx="29">
                  <c:v>29.310098000000004</c:v>
                </c:pt>
                <c:pt idx="30">
                  <c:v>33.877856000000001</c:v>
                </c:pt>
                <c:pt idx="31">
                  <c:v>39.791421999999997</c:v>
                </c:pt>
                <c:pt idx="32">
                  <c:v>41.931029000000002</c:v>
                </c:pt>
                <c:pt idx="33">
                  <c:v>59.682067000000004</c:v>
                </c:pt>
                <c:pt idx="34">
                  <c:v>64.881118999999998</c:v>
                </c:pt>
                <c:pt idx="35">
                  <c:v>74.044447000000005</c:v>
                </c:pt>
                <c:pt idx="36">
                  <c:v>82.688693999999998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39-4845-AC5D-054F15ADCBC6}"/>
            </c:ext>
          </c:extLst>
        </c:ser>
        <c:ser>
          <c:idx val="2"/>
          <c:order val="2"/>
          <c:tx>
            <c:strRef>
              <c:f>נתונים3!$D$1</c:f>
              <c:strCache>
                <c:ptCount val="1"/>
                <c:pt idx="0">
                  <c:v>אג"ח</c:v>
                </c:pt>
              </c:strCache>
            </c:strRef>
          </c:tx>
          <c:spPr>
            <a:gradFill flip="none" rotWithShape="0">
              <a:gsLst>
                <a:gs pos="0">
                  <a:srgbClr val="177990"/>
                </a:gs>
                <a:gs pos="100000">
                  <a:srgbClr xmlns:mc="http://schemas.openxmlformats.org/markup-compatibility/2006" xmlns:a14="http://schemas.microsoft.com/office/drawing/2010/main" val="47182F" mc:Ignorable="a14" a14:legacySpreadsheetColorIndex="61">
                    <a:gamma/>
                    <a:shade val="46275"/>
                    <a:invGamma/>
                  </a:srgbClr>
                </a:gs>
              </a:gsLst>
              <a:lin ang="0" scaled="1"/>
              <a:tileRect/>
            </a:gradFill>
            <a:ln w="25400">
              <a:noFill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  <a:scene3d>
              <a:camera prst="orthographicFront"/>
              <a:lightRig rig="flat" dir="t"/>
            </a:scene3d>
          </c:spPr>
          <c:invertIfNegative val="0"/>
          <c:cat>
            <c:numRef>
              <c:f>נתונים3!$A$33:$A$69</c:f>
              <c:numCache>
                <c:formatCode>mm/yyyy</c:formatCode>
                <c:ptCount val="37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  <c:pt idx="32">
                  <c:v>45747</c:v>
                </c:pt>
                <c:pt idx="33">
                  <c:v>45838</c:v>
                </c:pt>
                <c:pt idx="34">
                  <c:v>45930</c:v>
                </c:pt>
                <c:pt idx="35">
                  <c:v>46022</c:v>
                </c:pt>
                <c:pt idx="36">
                  <c:v>46112</c:v>
                </c:pt>
              </c:numCache>
            </c:numRef>
          </c:cat>
          <c:val>
            <c:numRef>
              <c:f>נתונים3!$D$33:$D$69</c:f>
              <c:numCache>
                <c:formatCode>0.0</c:formatCode>
                <c:ptCount val="37"/>
                <c:pt idx="0">
                  <c:v>7.5398019999999999</c:v>
                </c:pt>
                <c:pt idx="1">
                  <c:v>8.9618380000000002</c:v>
                </c:pt>
                <c:pt idx="2">
                  <c:v>9.6919219999999999</c:v>
                </c:pt>
                <c:pt idx="3">
                  <c:v>9.3386750000000003</c:v>
                </c:pt>
                <c:pt idx="4">
                  <c:v>8.4190640000000005</c:v>
                </c:pt>
                <c:pt idx="5">
                  <c:v>10.041035000000001</c:v>
                </c:pt>
                <c:pt idx="6">
                  <c:v>12.012187000000001</c:v>
                </c:pt>
                <c:pt idx="7">
                  <c:v>11.539849999999999</c:v>
                </c:pt>
                <c:pt idx="8">
                  <c:v>11.322865999999999</c:v>
                </c:pt>
                <c:pt idx="9">
                  <c:v>9.9062260000000002</c:v>
                </c:pt>
                <c:pt idx="10">
                  <c:v>11.912288999999999</c:v>
                </c:pt>
                <c:pt idx="11">
                  <c:v>12.751847000000001</c:v>
                </c:pt>
                <c:pt idx="12">
                  <c:v>14.643088000000001</c:v>
                </c:pt>
                <c:pt idx="13">
                  <c:v>17.824019</c:v>
                </c:pt>
                <c:pt idx="14">
                  <c:v>20.265328</c:v>
                </c:pt>
                <c:pt idx="15">
                  <c:v>20.615205999999997</c:v>
                </c:pt>
                <c:pt idx="16">
                  <c:v>32.160266999999997</c:v>
                </c:pt>
                <c:pt idx="17">
                  <c:v>32.660065000000003</c:v>
                </c:pt>
                <c:pt idx="18">
                  <c:v>34.059084000000006</c:v>
                </c:pt>
                <c:pt idx="19">
                  <c:v>39.028185000000001</c:v>
                </c:pt>
                <c:pt idx="20">
                  <c:v>36.420242999999999</c:v>
                </c:pt>
                <c:pt idx="21">
                  <c:v>38.208086000000002</c:v>
                </c:pt>
                <c:pt idx="22">
                  <c:v>38.613133000000005</c:v>
                </c:pt>
                <c:pt idx="23">
                  <c:v>38.556608999999995</c:v>
                </c:pt>
                <c:pt idx="24">
                  <c:v>33.038404999999997</c:v>
                </c:pt>
                <c:pt idx="25">
                  <c:v>32.904625000000003</c:v>
                </c:pt>
                <c:pt idx="26">
                  <c:v>31.014370000000003</c:v>
                </c:pt>
                <c:pt idx="27">
                  <c:v>24.203365999999999</c:v>
                </c:pt>
                <c:pt idx="28">
                  <c:v>17.059581000000001</c:v>
                </c:pt>
                <c:pt idx="29">
                  <c:v>16.579936999999997</c:v>
                </c:pt>
                <c:pt idx="30">
                  <c:v>19.680405</c:v>
                </c:pt>
                <c:pt idx="31">
                  <c:v>21.185385000000004</c:v>
                </c:pt>
                <c:pt idx="32">
                  <c:v>23.058659000000002</c:v>
                </c:pt>
                <c:pt idx="33">
                  <c:v>28.286463000000005</c:v>
                </c:pt>
                <c:pt idx="34">
                  <c:v>26.860538000000002</c:v>
                </c:pt>
                <c:pt idx="35">
                  <c:v>30.512403999999997</c:v>
                </c:pt>
                <c:pt idx="36">
                  <c:v>33.898989999999998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39-4845-AC5D-054F15ADC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1554200"/>
        <c:axId val="1"/>
      </c:barChart>
      <c:catAx>
        <c:axId val="431554200"/>
        <c:scaling>
          <c:orientation val="minMax"/>
        </c:scaling>
        <c:delete val="0"/>
        <c:axPos val="b"/>
        <c:numFmt formatCode="mm/yy" sourceLinked="0"/>
        <c:majorTickMark val="none"/>
        <c:minorTickMark val="none"/>
        <c:tickLblPos val="low"/>
        <c:spPr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ssistant"/>
                <a:ea typeface="Assistant"/>
                <a:cs typeface="Assistant"/>
              </a:defRPr>
            </a:pPr>
            <a:endParaRPr lang="he-I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0"/>
          <c:min val="0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70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low"/>
        <c:spPr>
          <a:noFill/>
          <a:ln w="317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3175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ssistant"/>
                <a:ea typeface="Assistant"/>
                <a:cs typeface="Assistant"/>
              </a:defRPr>
            </a:pPr>
            <a:endParaRPr lang="he-IL"/>
          </a:p>
        </c:txPr>
        <c:crossAx val="431554200"/>
        <c:crosses val="autoZero"/>
        <c:crossBetween val="between"/>
      </c:valAx>
      <c:spPr>
        <a:noFill/>
        <a:ln w="12700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808080"/>
              </a:solidFill>
              <a:prstDash val="solid"/>
            </a14:hiddenLine>
          </a:ext>
        </a:extLst>
      </c:spPr>
    </c:plotArea>
    <c:legend>
      <c:legendPos val="b"/>
      <c:layout>
        <c:manualLayout>
          <c:xMode val="edge"/>
          <c:yMode val="edge"/>
          <c:x val="1.4111070553266934E-2"/>
          <c:y val="0.88299633026420887"/>
          <c:w val="0.98588888888888893"/>
          <c:h val="5.598162587005005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ssistant"/>
              <a:ea typeface="Assistant"/>
              <a:cs typeface="Assistant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000000"/>
          </a:solidFill>
          <a:prstDash val="solid"/>
          <a:round/>
        </a14:hiddenLine>
      </a:ext>
    </a:ex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 sz="1200" b="1" i="0" baseline="0">
                <a:effectLst/>
              </a:rPr>
              <a:t>תרשים 4: השקעות תושבי חוץ בבורסה בתל-אביב, לפי מכשירים, </a:t>
            </a:r>
            <a:endParaRPr lang="he-IL" sz="1200">
              <a:effectLst/>
            </a:endParaRPr>
          </a:p>
          <a:p>
            <a:pPr>
              <a:defRPr/>
            </a:pPr>
            <a:r>
              <a:rPr lang="he-IL" sz="1200" b="1" i="0" baseline="0">
                <a:effectLst/>
              </a:rPr>
              <a:t>מיליארדי דולר</a:t>
            </a:r>
            <a:endParaRPr lang="he-IL" sz="1200">
              <a:effectLst/>
            </a:endParaRPr>
          </a:p>
        </c:rich>
      </c:tx>
      <c:layout>
        <c:manualLayout>
          <c:xMode val="edge"/>
          <c:yMode val="edge"/>
          <c:x val="0.21073099259386263"/>
          <c:y val="0"/>
        </c:manualLayout>
      </c:layout>
      <c:overlay val="0"/>
    </c:title>
    <c:autoTitleDeleted val="0"/>
    <c:plotArea>
      <c:layout>
        <c:manualLayout>
          <c:xMode val="edge"/>
          <c:yMode val="edge"/>
          <c:x val="0"/>
          <c:y val="8.4149537037037037E-2"/>
          <c:w val="1"/>
          <c:h val="0.835808796296296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נתונים4!$B$1</c:f>
              <c:strCache>
                <c:ptCount val="1"/>
                <c:pt idx="0">
                  <c:v>מניות בעלי עניין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  <a:scene3d>
              <a:camera prst="orthographicFront"/>
              <a:lightRig rig="flat" dir="t"/>
            </a:scene3d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נתונים4!$A$34:$A$54</c:f>
              <c:strCache>
                <c:ptCount val="21"/>
                <c:pt idx="0">
                  <c:v>Q1/2021</c:v>
                </c:pt>
                <c:pt idx="1">
                  <c:v>Q2/2021</c:v>
                </c:pt>
                <c:pt idx="2">
                  <c:v>Q3/2021</c:v>
                </c:pt>
                <c:pt idx="3">
                  <c:v>Q4/2021</c:v>
                </c:pt>
                <c:pt idx="4">
                  <c:v>Q1/2022</c:v>
                </c:pt>
                <c:pt idx="5">
                  <c:v>Q2/2022</c:v>
                </c:pt>
                <c:pt idx="6">
                  <c:v>Q3/2022</c:v>
                </c:pt>
                <c:pt idx="7">
                  <c:v>Q4/2022</c:v>
                </c:pt>
                <c:pt idx="8">
                  <c:v>Q1/2023</c:v>
                </c:pt>
                <c:pt idx="9">
                  <c:v>Q2/2023</c:v>
                </c:pt>
                <c:pt idx="10">
                  <c:v>Q3/2023</c:v>
                </c:pt>
                <c:pt idx="11">
                  <c:v>Q4/2023</c:v>
                </c:pt>
                <c:pt idx="12">
                  <c:v>Q1/2024</c:v>
                </c:pt>
                <c:pt idx="13">
                  <c:v>Q2/2024</c:v>
                </c:pt>
                <c:pt idx="14">
                  <c:v>Q3/2024</c:v>
                </c:pt>
                <c:pt idx="15">
                  <c:v>Q4/2024</c:v>
                </c:pt>
                <c:pt idx="16">
                  <c:v>Q1/2025</c:v>
                </c:pt>
                <c:pt idx="17">
                  <c:v>Q2/2025</c:v>
                </c:pt>
                <c:pt idx="18">
                  <c:v>Q3/2025</c:v>
                </c:pt>
                <c:pt idx="19">
                  <c:v>Q4/2025</c:v>
                </c:pt>
                <c:pt idx="20">
                  <c:v>Q1/2026</c:v>
                </c:pt>
              </c:strCache>
            </c:strRef>
          </c:cat>
          <c:val>
            <c:numRef>
              <c:f>נתונים4!$B$34:$B$54</c:f>
              <c:numCache>
                <c:formatCode>0</c:formatCode>
                <c:ptCount val="21"/>
                <c:pt idx="0">
                  <c:v>346</c:v>
                </c:pt>
                <c:pt idx="1">
                  <c:v>177</c:v>
                </c:pt>
                <c:pt idx="2">
                  <c:v>382</c:v>
                </c:pt>
                <c:pt idx="3">
                  <c:v>853</c:v>
                </c:pt>
                <c:pt idx="4">
                  <c:v>632</c:v>
                </c:pt>
                <c:pt idx="5">
                  <c:v>286</c:v>
                </c:pt>
                <c:pt idx="6">
                  <c:v>411</c:v>
                </c:pt>
                <c:pt idx="7">
                  <c:v>219</c:v>
                </c:pt>
                <c:pt idx="8">
                  <c:v>13</c:v>
                </c:pt>
                <c:pt idx="9">
                  <c:v>199</c:v>
                </c:pt>
                <c:pt idx="10">
                  <c:v>396</c:v>
                </c:pt>
                <c:pt idx="11">
                  <c:v>376</c:v>
                </c:pt>
                <c:pt idx="12">
                  <c:v>213</c:v>
                </c:pt>
                <c:pt idx="13">
                  <c:v>202</c:v>
                </c:pt>
                <c:pt idx="14">
                  <c:v>34</c:v>
                </c:pt>
                <c:pt idx="15">
                  <c:v>-182</c:v>
                </c:pt>
                <c:pt idx="16">
                  <c:v>103</c:v>
                </c:pt>
                <c:pt idx="17">
                  <c:v>337</c:v>
                </c:pt>
                <c:pt idx="18">
                  <c:v>513</c:v>
                </c:pt>
                <c:pt idx="19">
                  <c:v>-506</c:v>
                </c:pt>
                <c:pt idx="20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5E-482D-8710-15D3174531E3}"/>
            </c:ext>
          </c:extLst>
        </c:ser>
        <c:ser>
          <c:idx val="1"/>
          <c:order val="1"/>
          <c:tx>
            <c:strRef>
              <c:f>נתונים4!$C$1</c:f>
              <c:strCache>
                <c:ptCount val="1"/>
                <c:pt idx="0">
                  <c:v>מניות וקרנות נאמנות - פיננסי</c:v>
                </c:pt>
              </c:strCache>
            </c:strRef>
          </c:tx>
          <c:spPr>
            <a:solidFill>
              <a:srgbClr val="28B6C7"/>
            </a:solidFill>
            <a:ln>
              <a:noFill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  <a:scene3d>
              <a:camera prst="orthographicFront"/>
              <a:lightRig rig="flat" dir="t"/>
            </a:scene3d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נתונים4!$A$34:$A$54</c:f>
              <c:strCache>
                <c:ptCount val="21"/>
                <c:pt idx="0">
                  <c:v>Q1/2021</c:v>
                </c:pt>
                <c:pt idx="1">
                  <c:v>Q2/2021</c:v>
                </c:pt>
                <c:pt idx="2">
                  <c:v>Q3/2021</c:v>
                </c:pt>
                <c:pt idx="3">
                  <c:v>Q4/2021</c:v>
                </c:pt>
                <c:pt idx="4">
                  <c:v>Q1/2022</c:v>
                </c:pt>
                <c:pt idx="5">
                  <c:v>Q2/2022</c:v>
                </c:pt>
                <c:pt idx="6">
                  <c:v>Q3/2022</c:v>
                </c:pt>
                <c:pt idx="7">
                  <c:v>Q4/2022</c:v>
                </c:pt>
                <c:pt idx="8">
                  <c:v>Q1/2023</c:v>
                </c:pt>
                <c:pt idx="9">
                  <c:v>Q2/2023</c:v>
                </c:pt>
                <c:pt idx="10">
                  <c:v>Q3/2023</c:v>
                </c:pt>
                <c:pt idx="11">
                  <c:v>Q4/2023</c:v>
                </c:pt>
                <c:pt idx="12">
                  <c:v>Q1/2024</c:v>
                </c:pt>
                <c:pt idx="13">
                  <c:v>Q2/2024</c:v>
                </c:pt>
                <c:pt idx="14">
                  <c:v>Q3/2024</c:v>
                </c:pt>
                <c:pt idx="15">
                  <c:v>Q4/2024</c:v>
                </c:pt>
                <c:pt idx="16">
                  <c:v>Q1/2025</c:v>
                </c:pt>
                <c:pt idx="17">
                  <c:v>Q2/2025</c:v>
                </c:pt>
                <c:pt idx="18">
                  <c:v>Q3/2025</c:v>
                </c:pt>
                <c:pt idx="19">
                  <c:v>Q4/2025</c:v>
                </c:pt>
                <c:pt idx="20">
                  <c:v>Q1/2026</c:v>
                </c:pt>
              </c:strCache>
            </c:strRef>
          </c:cat>
          <c:val>
            <c:numRef>
              <c:f>נתונים4!$C$34:$C$54</c:f>
              <c:numCache>
                <c:formatCode>0</c:formatCode>
                <c:ptCount val="21"/>
                <c:pt idx="0">
                  <c:v>531.29500000000007</c:v>
                </c:pt>
                <c:pt idx="1">
                  <c:v>1207.5320000000002</c:v>
                </c:pt>
                <c:pt idx="2">
                  <c:v>1085.3020000000001</c:v>
                </c:pt>
                <c:pt idx="3">
                  <c:v>1184.365</c:v>
                </c:pt>
                <c:pt idx="4">
                  <c:v>752.18700000000001</c:v>
                </c:pt>
                <c:pt idx="5">
                  <c:v>2073.9750000000004</c:v>
                </c:pt>
                <c:pt idx="6">
                  <c:v>881.76600000000008</c:v>
                </c:pt>
                <c:pt idx="7">
                  <c:v>465.53900000000004</c:v>
                </c:pt>
                <c:pt idx="8">
                  <c:v>966.49900000000002</c:v>
                </c:pt>
                <c:pt idx="9">
                  <c:v>226.572</c:v>
                </c:pt>
                <c:pt idx="10">
                  <c:v>36.823999999999998</c:v>
                </c:pt>
                <c:pt idx="11">
                  <c:v>-1452.5030000000002</c:v>
                </c:pt>
                <c:pt idx="12">
                  <c:v>-1094.585</c:v>
                </c:pt>
                <c:pt idx="13">
                  <c:v>-616.23</c:v>
                </c:pt>
                <c:pt idx="14">
                  <c:v>1492.183</c:v>
                </c:pt>
                <c:pt idx="15">
                  <c:v>207.08099999999999</c:v>
                </c:pt>
                <c:pt idx="16">
                  <c:v>1382.982</c:v>
                </c:pt>
                <c:pt idx="17">
                  <c:v>2381.8830000000003</c:v>
                </c:pt>
                <c:pt idx="18">
                  <c:v>710.87400000000002</c:v>
                </c:pt>
                <c:pt idx="19">
                  <c:v>757.55600000000004</c:v>
                </c:pt>
                <c:pt idx="20">
                  <c:v>1448.9059999999999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5E-482D-8710-15D3174531E3}"/>
            </c:ext>
          </c:extLst>
        </c:ser>
        <c:ser>
          <c:idx val="2"/>
          <c:order val="2"/>
          <c:tx>
            <c:strRef>
              <c:f>נתונים4!$D$1</c:f>
              <c:strCache>
                <c:ptCount val="1"/>
                <c:pt idx="0">
                  <c:v>אג"ח</c:v>
                </c:pt>
              </c:strCache>
            </c:strRef>
          </c:tx>
          <c:spPr>
            <a:solidFill>
              <a:srgbClr val="177990"/>
            </a:solidFill>
            <a:ln>
              <a:noFill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  <a:scene3d>
              <a:camera prst="orthographicFront"/>
              <a:lightRig rig="flat" dir="t"/>
            </a:scene3d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נתונים4!$A$34:$A$54</c:f>
              <c:strCache>
                <c:ptCount val="21"/>
                <c:pt idx="0">
                  <c:v>Q1/2021</c:v>
                </c:pt>
                <c:pt idx="1">
                  <c:v>Q2/2021</c:v>
                </c:pt>
                <c:pt idx="2">
                  <c:v>Q3/2021</c:v>
                </c:pt>
                <c:pt idx="3">
                  <c:v>Q4/2021</c:v>
                </c:pt>
                <c:pt idx="4">
                  <c:v>Q1/2022</c:v>
                </c:pt>
                <c:pt idx="5">
                  <c:v>Q2/2022</c:v>
                </c:pt>
                <c:pt idx="6">
                  <c:v>Q3/2022</c:v>
                </c:pt>
                <c:pt idx="7">
                  <c:v>Q4/2022</c:v>
                </c:pt>
                <c:pt idx="8">
                  <c:v>Q1/2023</c:v>
                </c:pt>
                <c:pt idx="9">
                  <c:v>Q2/2023</c:v>
                </c:pt>
                <c:pt idx="10">
                  <c:v>Q3/2023</c:v>
                </c:pt>
                <c:pt idx="11">
                  <c:v>Q4/2023</c:v>
                </c:pt>
                <c:pt idx="12">
                  <c:v>Q1/2024</c:v>
                </c:pt>
                <c:pt idx="13">
                  <c:v>Q2/2024</c:v>
                </c:pt>
                <c:pt idx="14">
                  <c:v>Q3/2024</c:v>
                </c:pt>
                <c:pt idx="15">
                  <c:v>Q4/2024</c:v>
                </c:pt>
                <c:pt idx="16">
                  <c:v>Q1/2025</c:v>
                </c:pt>
                <c:pt idx="17">
                  <c:v>Q2/2025</c:v>
                </c:pt>
                <c:pt idx="18">
                  <c:v>Q3/2025</c:v>
                </c:pt>
                <c:pt idx="19">
                  <c:v>Q4/2025</c:v>
                </c:pt>
                <c:pt idx="20">
                  <c:v>Q1/2026</c:v>
                </c:pt>
              </c:strCache>
            </c:strRef>
          </c:cat>
          <c:val>
            <c:numRef>
              <c:f>נתונים4!$D$34:$D$54</c:f>
              <c:numCache>
                <c:formatCode>0</c:formatCode>
                <c:ptCount val="21"/>
                <c:pt idx="0">
                  <c:v>13161.768</c:v>
                </c:pt>
                <c:pt idx="1">
                  <c:v>-197.74800000000005</c:v>
                </c:pt>
                <c:pt idx="2">
                  <c:v>1178.0740000000001</c:v>
                </c:pt>
                <c:pt idx="3">
                  <c:v>3572.8150000000005</c:v>
                </c:pt>
                <c:pt idx="4">
                  <c:v>-942.90100000000007</c:v>
                </c:pt>
                <c:pt idx="5">
                  <c:v>5529.6060000000007</c:v>
                </c:pt>
                <c:pt idx="6">
                  <c:v>1312.8419999999996</c:v>
                </c:pt>
                <c:pt idx="7">
                  <c:v>-220.1230000000005</c:v>
                </c:pt>
                <c:pt idx="8">
                  <c:v>-4536.6849999999995</c:v>
                </c:pt>
                <c:pt idx="9">
                  <c:v>358.48700000000008</c:v>
                </c:pt>
                <c:pt idx="10">
                  <c:v>-657.79</c:v>
                </c:pt>
                <c:pt idx="11">
                  <c:v>-8925.2360000000008</c:v>
                </c:pt>
                <c:pt idx="12">
                  <c:v>-6820.1730000000007</c:v>
                </c:pt>
                <c:pt idx="13">
                  <c:v>90.652999999999935</c:v>
                </c:pt>
                <c:pt idx="14">
                  <c:v>3211.3270000000002</c:v>
                </c:pt>
                <c:pt idx="15">
                  <c:v>513.17899999999997</c:v>
                </c:pt>
                <c:pt idx="16">
                  <c:v>2501.529</c:v>
                </c:pt>
                <c:pt idx="17">
                  <c:v>656.91599999999971</c:v>
                </c:pt>
                <c:pt idx="18">
                  <c:v>-2332.8789999999999</c:v>
                </c:pt>
                <c:pt idx="19">
                  <c:v>1667.5169999999998</c:v>
                </c:pt>
                <c:pt idx="20">
                  <c:v>3105.076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5E-482D-8710-15D317453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1866416"/>
        <c:axId val="1"/>
      </c:barChart>
      <c:lineChart>
        <c:grouping val="standard"/>
        <c:varyColors val="0"/>
        <c:ser>
          <c:idx val="3"/>
          <c:order val="3"/>
          <c:tx>
            <c:strRef>
              <c:f>נתונים4!$E$1</c:f>
              <c:strCache>
                <c:ptCount val="1"/>
                <c:pt idx="0">
                  <c:v>סך השקעות תו"ח בבורסה בת"א</c:v>
                </c:pt>
              </c:strCache>
            </c:strRef>
          </c:tx>
          <c:spPr>
            <a:ln w="25400">
              <a:solidFill>
                <a:schemeClr val="tx1"/>
              </a:solidFill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none"/>
          </c:marker>
          <c:cat>
            <c:strRef>
              <c:f>נתונים4!$A$34:$A$54</c:f>
              <c:strCache>
                <c:ptCount val="21"/>
                <c:pt idx="0">
                  <c:v>Q1/2021</c:v>
                </c:pt>
                <c:pt idx="1">
                  <c:v>Q2/2021</c:v>
                </c:pt>
                <c:pt idx="2">
                  <c:v>Q3/2021</c:v>
                </c:pt>
                <c:pt idx="3">
                  <c:v>Q4/2021</c:v>
                </c:pt>
                <c:pt idx="4">
                  <c:v>Q1/2022</c:v>
                </c:pt>
                <c:pt idx="5">
                  <c:v>Q2/2022</c:v>
                </c:pt>
                <c:pt idx="6">
                  <c:v>Q3/2022</c:v>
                </c:pt>
                <c:pt idx="7">
                  <c:v>Q4/2022</c:v>
                </c:pt>
                <c:pt idx="8">
                  <c:v>Q1/2023</c:v>
                </c:pt>
                <c:pt idx="9">
                  <c:v>Q2/2023</c:v>
                </c:pt>
                <c:pt idx="10">
                  <c:v>Q3/2023</c:v>
                </c:pt>
                <c:pt idx="11">
                  <c:v>Q4/2023</c:v>
                </c:pt>
                <c:pt idx="12">
                  <c:v>Q1/2024</c:v>
                </c:pt>
                <c:pt idx="13">
                  <c:v>Q2/2024</c:v>
                </c:pt>
                <c:pt idx="14">
                  <c:v>Q3/2024</c:v>
                </c:pt>
                <c:pt idx="15">
                  <c:v>Q4/2024</c:v>
                </c:pt>
                <c:pt idx="16">
                  <c:v>Q1/2025</c:v>
                </c:pt>
                <c:pt idx="17">
                  <c:v>Q2/2025</c:v>
                </c:pt>
                <c:pt idx="18">
                  <c:v>Q3/2025</c:v>
                </c:pt>
                <c:pt idx="19">
                  <c:v>Q4/2025</c:v>
                </c:pt>
                <c:pt idx="20">
                  <c:v>Q1/2026</c:v>
                </c:pt>
              </c:strCache>
            </c:strRef>
          </c:cat>
          <c:val>
            <c:numRef>
              <c:f>נתונים4!$E$34:$E$54</c:f>
              <c:numCache>
                <c:formatCode>0</c:formatCode>
                <c:ptCount val="21"/>
                <c:pt idx="0">
                  <c:v>14039.063</c:v>
                </c:pt>
                <c:pt idx="1">
                  <c:v>1186.7840000000001</c:v>
                </c:pt>
                <c:pt idx="2">
                  <c:v>2645.3760000000002</c:v>
                </c:pt>
                <c:pt idx="3">
                  <c:v>5610.18</c:v>
                </c:pt>
                <c:pt idx="4">
                  <c:v>441.28599999999983</c:v>
                </c:pt>
                <c:pt idx="5">
                  <c:v>7889.581000000001</c:v>
                </c:pt>
                <c:pt idx="6">
                  <c:v>2605.6079999999997</c:v>
                </c:pt>
                <c:pt idx="7">
                  <c:v>464.41599999999949</c:v>
                </c:pt>
                <c:pt idx="8">
                  <c:v>-3557.1859999999997</c:v>
                </c:pt>
                <c:pt idx="9">
                  <c:v>784.05900000000008</c:v>
                </c:pt>
                <c:pt idx="10">
                  <c:v>-224.96599999999995</c:v>
                </c:pt>
                <c:pt idx="11">
                  <c:v>-10001.739000000001</c:v>
                </c:pt>
                <c:pt idx="12">
                  <c:v>-7701.7580000000007</c:v>
                </c:pt>
                <c:pt idx="13">
                  <c:v>-323.57700000000011</c:v>
                </c:pt>
                <c:pt idx="14">
                  <c:v>4737.51</c:v>
                </c:pt>
                <c:pt idx="15">
                  <c:v>538.26</c:v>
                </c:pt>
                <c:pt idx="16">
                  <c:v>3987.511</c:v>
                </c:pt>
                <c:pt idx="17">
                  <c:v>3375.799</c:v>
                </c:pt>
                <c:pt idx="18">
                  <c:v>-1109.0049999999999</c:v>
                </c:pt>
                <c:pt idx="19">
                  <c:v>1919.0729999999999</c:v>
                </c:pt>
                <c:pt idx="20">
                  <c:v>4876.982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5E-482D-8710-15D317453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866416"/>
        <c:axId val="1"/>
      </c:lineChart>
      <c:catAx>
        <c:axId val="43186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ssistant"/>
                <a:ea typeface="Assistant"/>
                <a:cs typeface="Assistant"/>
              </a:defRPr>
            </a:pPr>
            <a:endParaRPr lang="he-I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70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" sourceLinked="1"/>
        <c:majorTickMark val="out"/>
        <c:minorTickMark val="none"/>
        <c:tickLblPos val="low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ssistant"/>
                <a:ea typeface="Assistant"/>
                <a:cs typeface="Assistant"/>
              </a:defRPr>
            </a:pPr>
            <a:endParaRPr lang="he-IL"/>
          </a:p>
        </c:txPr>
        <c:crossAx val="43186641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808080"/>
              </a:solidFill>
            </a14:hiddenLine>
          </a:ext>
        </a:extLst>
      </c:spPr>
    </c:plotArea>
    <c:legend>
      <c:legendPos val="r"/>
      <c:layout>
        <c:manualLayout>
          <c:xMode val="edge"/>
          <c:yMode val="edge"/>
          <c:x val="1.4111111111111111E-2"/>
          <c:y val="0.91995833333333332"/>
          <c:w val="0.98588888888888893"/>
          <c:h val="8.004183567963095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ssistant"/>
              <a:ea typeface="Assistant"/>
              <a:cs typeface="Assistant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1200" b="1" i="0" baseline="0">
                <a:effectLst/>
              </a:rPr>
              <a:t>תרשים </a:t>
            </a:r>
            <a:r>
              <a:rPr lang="en-US" sz="1200" b="1" i="0" baseline="0">
                <a:effectLst/>
              </a:rPr>
              <a:t>5</a:t>
            </a:r>
            <a:r>
              <a:rPr lang="he-IL" sz="1200" b="1" i="0" baseline="0">
                <a:effectLst/>
              </a:rPr>
              <a:t>: יחס החוב החיצוני ברוטו לתוצר</a:t>
            </a:r>
            <a:endParaRPr lang="he-IL" sz="1200">
              <a:effectLst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902742329622589E-2"/>
          <c:y val="0.13104535575586987"/>
          <c:w val="0.90164366005973395"/>
          <c:h val="0.64571667794919296"/>
        </c:manualLayout>
      </c:layout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177990"/>
              </a:solidFill>
              <a:prstDash val="solid"/>
              <a:round/>
              <a:headEnd type="none" w="med" len="med"/>
              <a:tailEnd type="none" w="med" len="med"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none"/>
          </c:marker>
          <c:cat>
            <c:numRef>
              <c:f>נתונים5!$A$30:$A$78</c:f>
              <c:numCache>
                <c:formatCode>mm/yyyy</c:formatCode>
                <c:ptCount val="49"/>
                <c:pt idx="0">
                  <c:v>41729</c:v>
                </c:pt>
                <c:pt idx="1">
                  <c:v>41820</c:v>
                </c:pt>
                <c:pt idx="2">
                  <c:v>41912</c:v>
                </c:pt>
                <c:pt idx="3">
                  <c:v>42004</c:v>
                </c:pt>
                <c:pt idx="4">
                  <c:v>42094</c:v>
                </c:pt>
                <c:pt idx="5">
                  <c:v>42185</c:v>
                </c:pt>
                <c:pt idx="6">
                  <c:v>42277</c:v>
                </c:pt>
                <c:pt idx="7">
                  <c:v>42369</c:v>
                </c:pt>
                <c:pt idx="8">
                  <c:v>42460</c:v>
                </c:pt>
                <c:pt idx="9">
                  <c:v>42551</c:v>
                </c:pt>
                <c:pt idx="10">
                  <c:v>42643</c:v>
                </c:pt>
                <c:pt idx="11">
                  <c:v>42735</c:v>
                </c:pt>
                <c:pt idx="12">
                  <c:v>42825</c:v>
                </c:pt>
                <c:pt idx="13">
                  <c:v>42916</c:v>
                </c:pt>
                <c:pt idx="14">
                  <c:v>43008</c:v>
                </c:pt>
                <c:pt idx="15">
                  <c:v>43100</c:v>
                </c:pt>
                <c:pt idx="16">
                  <c:v>43190</c:v>
                </c:pt>
                <c:pt idx="17">
                  <c:v>43281</c:v>
                </c:pt>
                <c:pt idx="18">
                  <c:v>43373</c:v>
                </c:pt>
                <c:pt idx="19">
                  <c:v>43465</c:v>
                </c:pt>
                <c:pt idx="20">
                  <c:v>43555</c:v>
                </c:pt>
                <c:pt idx="21">
                  <c:v>43646</c:v>
                </c:pt>
                <c:pt idx="22">
                  <c:v>43709</c:v>
                </c:pt>
                <c:pt idx="23">
                  <c:v>43830</c:v>
                </c:pt>
                <c:pt idx="24">
                  <c:v>43921</c:v>
                </c:pt>
                <c:pt idx="25">
                  <c:v>44012</c:v>
                </c:pt>
                <c:pt idx="26">
                  <c:v>44104</c:v>
                </c:pt>
                <c:pt idx="27">
                  <c:v>44196</c:v>
                </c:pt>
                <c:pt idx="28">
                  <c:v>44286</c:v>
                </c:pt>
                <c:pt idx="29">
                  <c:v>44377</c:v>
                </c:pt>
                <c:pt idx="30">
                  <c:v>44469</c:v>
                </c:pt>
                <c:pt idx="31">
                  <c:v>44561</c:v>
                </c:pt>
                <c:pt idx="32">
                  <c:v>44651</c:v>
                </c:pt>
                <c:pt idx="33">
                  <c:v>44742</c:v>
                </c:pt>
                <c:pt idx="34">
                  <c:v>44834</c:v>
                </c:pt>
                <c:pt idx="35">
                  <c:v>44926</c:v>
                </c:pt>
                <c:pt idx="36">
                  <c:v>45016</c:v>
                </c:pt>
                <c:pt idx="37">
                  <c:v>45107</c:v>
                </c:pt>
                <c:pt idx="38">
                  <c:v>45199</c:v>
                </c:pt>
                <c:pt idx="39">
                  <c:v>45291</c:v>
                </c:pt>
                <c:pt idx="40">
                  <c:v>45382</c:v>
                </c:pt>
                <c:pt idx="41">
                  <c:v>45473</c:v>
                </c:pt>
                <c:pt idx="42">
                  <c:v>45565</c:v>
                </c:pt>
                <c:pt idx="43">
                  <c:v>45657</c:v>
                </c:pt>
                <c:pt idx="44">
                  <c:v>45747</c:v>
                </c:pt>
                <c:pt idx="45">
                  <c:v>45838</c:v>
                </c:pt>
                <c:pt idx="46">
                  <c:v>45930</c:v>
                </c:pt>
                <c:pt idx="47">
                  <c:v>46022</c:v>
                </c:pt>
                <c:pt idx="48">
                  <c:v>46112</c:v>
                </c:pt>
              </c:numCache>
            </c:numRef>
          </c:cat>
          <c:val>
            <c:numRef>
              <c:f>נתונים5!$B$30:$B$78</c:f>
              <c:numCache>
                <c:formatCode>0.0%</c:formatCode>
                <c:ptCount val="49"/>
                <c:pt idx="0">
                  <c:v>0.3324802748246759</c:v>
                </c:pt>
                <c:pt idx="1">
                  <c:v>0.32103952551128778</c:v>
                </c:pt>
                <c:pt idx="2">
                  <c:v>0.31319122499728791</c:v>
                </c:pt>
                <c:pt idx="3">
                  <c:v>0.30232169814001236</c:v>
                </c:pt>
                <c:pt idx="4">
                  <c:v>0.28953922281667926</c:v>
                </c:pt>
                <c:pt idx="5">
                  <c:v>0.29134797349255581</c:v>
                </c:pt>
                <c:pt idx="6">
                  <c:v>0.28627391111092032</c:v>
                </c:pt>
                <c:pt idx="7">
                  <c:v>0.28080172313999135</c:v>
                </c:pt>
                <c:pt idx="8">
                  <c:v>0.28124420946315754</c:v>
                </c:pt>
                <c:pt idx="9">
                  <c:v>0.27237627917889357</c:v>
                </c:pt>
                <c:pt idx="10">
                  <c:v>0.26026503378156007</c:v>
                </c:pt>
                <c:pt idx="11">
                  <c:v>0.25405893729704365</c:v>
                </c:pt>
                <c:pt idx="12">
                  <c:v>0.25317915646268246</c:v>
                </c:pt>
                <c:pt idx="13">
                  <c:v>0.25705147372851483</c:v>
                </c:pt>
                <c:pt idx="14">
                  <c:v>0.26232829253216239</c:v>
                </c:pt>
                <c:pt idx="15">
                  <c:v>0.25344828086145393</c:v>
                </c:pt>
                <c:pt idx="16">
                  <c:v>0.26850617593132725</c:v>
                </c:pt>
                <c:pt idx="17">
                  <c:v>0.27677673159303373</c:v>
                </c:pt>
                <c:pt idx="18">
                  <c:v>0.27939890757317593</c:v>
                </c:pt>
                <c:pt idx="19">
                  <c:v>0.27323401854236645</c:v>
                </c:pt>
                <c:pt idx="20">
                  <c:v>0.27198129543712457</c:v>
                </c:pt>
                <c:pt idx="21">
                  <c:v>0.26689207310013885</c:v>
                </c:pt>
                <c:pt idx="22">
                  <c:v>0.25663922048646148</c:v>
                </c:pt>
                <c:pt idx="23">
                  <c:v>0.26136205855816463</c:v>
                </c:pt>
                <c:pt idx="24">
                  <c:v>0.25884974098226843</c:v>
                </c:pt>
                <c:pt idx="25">
                  <c:v>0.28618959952084044</c:v>
                </c:pt>
                <c:pt idx="26">
                  <c:v>0.30249729048872293</c:v>
                </c:pt>
                <c:pt idx="27">
                  <c:v>0.31413621744001219</c:v>
                </c:pt>
                <c:pt idx="28">
                  <c:v>0.32772962489119256</c:v>
                </c:pt>
                <c:pt idx="29">
                  <c:v>0.32532614486751354</c:v>
                </c:pt>
                <c:pt idx="30">
                  <c:v>0.3202075818334475</c:v>
                </c:pt>
                <c:pt idx="31">
                  <c:v>0.32445182819785295</c:v>
                </c:pt>
                <c:pt idx="32">
                  <c:v>0.32173048557595052</c:v>
                </c:pt>
                <c:pt idx="33">
                  <c:v>0.31181052393093089</c:v>
                </c:pt>
                <c:pt idx="34">
                  <c:v>0.29839852016061214</c:v>
                </c:pt>
                <c:pt idx="35">
                  <c:v>0.29803272924990665</c:v>
                </c:pt>
                <c:pt idx="36">
                  <c:v>0.29587248763790741</c:v>
                </c:pt>
                <c:pt idx="37">
                  <c:v>0.29080944143180026</c:v>
                </c:pt>
                <c:pt idx="38">
                  <c:v>0.2843358399193861</c:v>
                </c:pt>
                <c:pt idx="39">
                  <c:v>0.28309664845803678</c:v>
                </c:pt>
                <c:pt idx="40">
                  <c:v>0.28073481151118607</c:v>
                </c:pt>
                <c:pt idx="41">
                  <c:v>0.27037834126104332</c:v>
                </c:pt>
                <c:pt idx="42">
                  <c:v>0.27612897360814492</c:v>
                </c:pt>
                <c:pt idx="43">
                  <c:v>0.26976222087121765</c:v>
                </c:pt>
                <c:pt idx="44">
                  <c:v>0.27345780648691287</c:v>
                </c:pt>
                <c:pt idx="45">
                  <c:v>0.28731380629658237</c:v>
                </c:pt>
                <c:pt idx="46">
                  <c:v>0.26838401198828216</c:v>
                </c:pt>
                <c:pt idx="47">
                  <c:v>0.26724479548405511</c:v>
                </c:pt>
                <c:pt idx="48">
                  <c:v>0.2700459115091044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0-456F-A33E-BEBF42A00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214408"/>
        <c:axId val="1"/>
      </c:lineChart>
      <c:dateAx>
        <c:axId val="432214408"/>
        <c:scaling>
          <c:orientation val="minMax"/>
          <c:max val="46082"/>
          <c:min val="41699"/>
        </c:scaling>
        <c:delete val="0"/>
        <c:axPos val="b"/>
        <c:numFmt formatCode="mm/yy" sourceLinked="0"/>
        <c:majorTickMark val="none"/>
        <c:minorTickMark val="none"/>
        <c:tickLblPos val="low"/>
        <c:spPr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ssistant"/>
                <a:ea typeface="Assistant"/>
                <a:cs typeface="Assistant"/>
              </a:defRPr>
            </a:pPr>
            <a:endParaRPr lang="he-IL"/>
          </a:p>
        </c:txPr>
        <c:crossAx val="1"/>
        <c:crosses val="autoZero"/>
        <c:auto val="0"/>
        <c:lblOffset val="100"/>
        <c:baseTimeUnit val="months"/>
        <c:majorUnit val="6"/>
        <c:majorTimeUnit val="months"/>
        <c:minorUnit val="3"/>
        <c:minorTimeUnit val="months"/>
      </c:dateAx>
      <c:valAx>
        <c:axId val="1"/>
        <c:scaling>
          <c:orientation val="minMax"/>
          <c:max val="0.4"/>
          <c:min val="0.2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70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out"/>
        <c:minorTickMark val="none"/>
        <c:tickLblPos val="low"/>
        <c:spPr>
          <a:noFill/>
          <a:ln w="317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3175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ssistant"/>
                <a:ea typeface="Assistant"/>
                <a:cs typeface="Assistant"/>
              </a:defRPr>
            </a:pPr>
            <a:endParaRPr lang="he-IL"/>
          </a:p>
        </c:txPr>
        <c:crossAx val="432214408"/>
        <c:crosses val="autoZero"/>
        <c:crossBetween val="between"/>
      </c:valAx>
      <c:spPr>
        <a:noFill/>
        <a:ln w="12700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808080"/>
              </a:solidFill>
              <a:prstDash val="solid"/>
            </a14:hiddenLine>
          </a:ext>
        </a:extLst>
      </c:spPr>
    </c:plotArea>
    <c:plotVisOnly val="1"/>
    <c:dispBlanksAs val="gap"/>
    <c:showDLblsOverMax val="0"/>
  </c:chart>
  <c:spPr>
    <a:solidFill>
      <a:srgbClr val="F2F2F2"/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000000"/>
          </a:solidFill>
          <a:prstDash val="solid"/>
          <a:round/>
        </a14:hiddenLine>
      </a:ext>
    </a:ex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 sz="1200" b="1" i="0" baseline="0">
                <a:effectLst/>
              </a:rPr>
              <a:t>תרשים 6: עודף הנכסים על ההתחייבויות (+) של המשק מול חו"ל</a:t>
            </a:r>
            <a:endParaRPr lang="he-IL" sz="1200">
              <a:effectLst/>
            </a:endParaRPr>
          </a:p>
          <a:p>
            <a:pPr>
              <a:defRPr/>
            </a:pPr>
            <a:r>
              <a:rPr lang="he-IL" sz="1200" b="1" i="0" baseline="0">
                <a:effectLst/>
              </a:rPr>
              <a:t>מיליארדי דולר</a:t>
            </a:r>
            <a:endParaRPr lang="he-IL" sz="12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454683681781156E-2"/>
          <c:y val="0.14741921117326398"/>
          <c:w val="0.85694542492533265"/>
          <c:h val="0.51401948907970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נתונים6!$B$1</c:f>
              <c:strCache>
                <c:ptCount val="1"/>
                <c:pt idx="0">
                  <c:v>עודף הנכסים על ההתחייבויות - ציר ימני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  <a:scene3d>
              <a:camera prst="orthographicFront"/>
              <a:lightRig rig="flat" dir="t"/>
            </a:scene3d>
            <a:extLst>
              <a:ext uri="{91240B29-F687-4F45-9708-019B960494DF}">
                <a14:hiddenLine xmlns:a14="http://schemas.microsoft.com/office/drawing/2010/main" w="12700">
                  <a:solidFill>
                    <a:srgbClr val="FF0000"/>
                  </a:solidFill>
                  <a:prstDash val="solid"/>
                </a14:hiddenLine>
              </a:ext>
            </a:extLst>
          </c:spPr>
          <c:invertIfNegative val="0"/>
          <c:cat>
            <c:numRef>
              <c:f>נתונים6!$A$40:$A$112</c:f>
              <c:numCache>
                <c:formatCode>m/d/yyyy</c:formatCode>
                <c:ptCount val="73"/>
                <c:pt idx="0">
                  <c:v>39355</c:v>
                </c:pt>
                <c:pt idx="1">
                  <c:v>39447</c:v>
                </c:pt>
                <c:pt idx="2">
                  <c:v>39538</c:v>
                </c:pt>
                <c:pt idx="3">
                  <c:v>39629</c:v>
                </c:pt>
                <c:pt idx="4">
                  <c:v>39721</c:v>
                </c:pt>
                <c:pt idx="5">
                  <c:v>39813</c:v>
                </c:pt>
                <c:pt idx="6">
                  <c:v>39903</c:v>
                </c:pt>
                <c:pt idx="7">
                  <c:v>39994</c:v>
                </c:pt>
                <c:pt idx="8">
                  <c:v>40086</c:v>
                </c:pt>
                <c:pt idx="9">
                  <c:v>40178</c:v>
                </c:pt>
                <c:pt idx="10">
                  <c:v>40268</c:v>
                </c:pt>
                <c:pt idx="11">
                  <c:v>40359</c:v>
                </c:pt>
                <c:pt idx="12">
                  <c:v>40451</c:v>
                </c:pt>
                <c:pt idx="13">
                  <c:v>40543</c:v>
                </c:pt>
                <c:pt idx="14">
                  <c:v>40633</c:v>
                </c:pt>
                <c:pt idx="15">
                  <c:v>40724</c:v>
                </c:pt>
                <c:pt idx="16">
                  <c:v>40816</c:v>
                </c:pt>
                <c:pt idx="17">
                  <c:v>40908</c:v>
                </c:pt>
                <c:pt idx="18">
                  <c:v>40999</c:v>
                </c:pt>
                <c:pt idx="19">
                  <c:v>41090</c:v>
                </c:pt>
                <c:pt idx="20">
                  <c:v>41182</c:v>
                </c:pt>
                <c:pt idx="21">
                  <c:v>41274</c:v>
                </c:pt>
                <c:pt idx="22">
                  <c:v>41364</c:v>
                </c:pt>
                <c:pt idx="23">
                  <c:v>41455</c:v>
                </c:pt>
                <c:pt idx="24">
                  <c:v>41547</c:v>
                </c:pt>
                <c:pt idx="25">
                  <c:v>41639</c:v>
                </c:pt>
                <c:pt idx="26">
                  <c:v>41729</c:v>
                </c:pt>
                <c:pt idx="27">
                  <c:v>41820</c:v>
                </c:pt>
                <c:pt idx="28">
                  <c:v>41912</c:v>
                </c:pt>
                <c:pt idx="29">
                  <c:v>42004</c:v>
                </c:pt>
                <c:pt idx="30">
                  <c:v>42094</c:v>
                </c:pt>
                <c:pt idx="31">
                  <c:v>42185</c:v>
                </c:pt>
                <c:pt idx="32">
                  <c:v>42277</c:v>
                </c:pt>
                <c:pt idx="33">
                  <c:v>42369</c:v>
                </c:pt>
                <c:pt idx="34">
                  <c:v>42460</c:v>
                </c:pt>
                <c:pt idx="35">
                  <c:v>42551</c:v>
                </c:pt>
                <c:pt idx="36">
                  <c:v>42643</c:v>
                </c:pt>
                <c:pt idx="37">
                  <c:v>42735</c:v>
                </c:pt>
                <c:pt idx="38">
                  <c:v>42825</c:v>
                </c:pt>
                <c:pt idx="39">
                  <c:v>42916</c:v>
                </c:pt>
                <c:pt idx="40">
                  <c:v>43008</c:v>
                </c:pt>
                <c:pt idx="41">
                  <c:v>43100</c:v>
                </c:pt>
                <c:pt idx="42">
                  <c:v>43190</c:v>
                </c:pt>
                <c:pt idx="43">
                  <c:v>43281</c:v>
                </c:pt>
                <c:pt idx="44">
                  <c:v>43373</c:v>
                </c:pt>
                <c:pt idx="45">
                  <c:v>43465</c:v>
                </c:pt>
                <c:pt idx="46">
                  <c:v>43555</c:v>
                </c:pt>
                <c:pt idx="47">
                  <c:v>43646</c:v>
                </c:pt>
                <c:pt idx="48">
                  <c:v>43738</c:v>
                </c:pt>
                <c:pt idx="49">
                  <c:v>43830</c:v>
                </c:pt>
                <c:pt idx="50">
                  <c:v>43921</c:v>
                </c:pt>
                <c:pt idx="51">
                  <c:v>44012</c:v>
                </c:pt>
                <c:pt idx="52">
                  <c:v>44104</c:v>
                </c:pt>
                <c:pt idx="53">
                  <c:v>44196</c:v>
                </c:pt>
                <c:pt idx="54">
                  <c:v>44286</c:v>
                </c:pt>
                <c:pt idx="55">
                  <c:v>44377</c:v>
                </c:pt>
                <c:pt idx="56">
                  <c:v>44469</c:v>
                </c:pt>
                <c:pt idx="57">
                  <c:v>44561</c:v>
                </c:pt>
                <c:pt idx="58">
                  <c:v>44651</c:v>
                </c:pt>
                <c:pt idx="59">
                  <c:v>44742</c:v>
                </c:pt>
                <c:pt idx="60">
                  <c:v>44834</c:v>
                </c:pt>
                <c:pt idx="61">
                  <c:v>44926</c:v>
                </c:pt>
                <c:pt idx="62">
                  <c:v>45016</c:v>
                </c:pt>
                <c:pt idx="63">
                  <c:v>45107</c:v>
                </c:pt>
                <c:pt idx="64">
                  <c:v>45199</c:v>
                </c:pt>
                <c:pt idx="65">
                  <c:v>45291</c:v>
                </c:pt>
                <c:pt idx="66">
                  <c:v>45382</c:v>
                </c:pt>
                <c:pt idx="67">
                  <c:v>45473</c:v>
                </c:pt>
                <c:pt idx="68">
                  <c:v>45565</c:v>
                </c:pt>
                <c:pt idx="69">
                  <c:v>45657</c:v>
                </c:pt>
                <c:pt idx="70">
                  <c:v>45747</c:v>
                </c:pt>
                <c:pt idx="71">
                  <c:v>45838</c:v>
                </c:pt>
                <c:pt idx="72">
                  <c:v>45930</c:v>
                </c:pt>
              </c:numCache>
            </c:numRef>
          </c:cat>
          <c:val>
            <c:numRef>
              <c:f>נתונים6!$B$41:$B$113</c:f>
              <c:numCache>
                <c:formatCode>#,##0</c:formatCode>
                <c:ptCount val="73"/>
                <c:pt idx="0">
                  <c:v>4065.2079999999842</c:v>
                </c:pt>
                <c:pt idx="1">
                  <c:v>8553.9560000000056</c:v>
                </c:pt>
                <c:pt idx="2">
                  <c:v>4120.5329999999958</c:v>
                </c:pt>
                <c:pt idx="3">
                  <c:v>11727.127999999997</c:v>
                </c:pt>
                <c:pt idx="4">
                  <c:v>19572.23000000001</c:v>
                </c:pt>
                <c:pt idx="5">
                  <c:v>17786.122000000003</c:v>
                </c:pt>
                <c:pt idx="6">
                  <c:v>16676.722000000009</c:v>
                </c:pt>
                <c:pt idx="7">
                  <c:v>18306.491999999998</c:v>
                </c:pt>
                <c:pt idx="8">
                  <c:v>14689.65399999998</c:v>
                </c:pt>
                <c:pt idx="9">
                  <c:v>13884.584999999992</c:v>
                </c:pt>
                <c:pt idx="10">
                  <c:v>26552.516999999993</c:v>
                </c:pt>
                <c:pt idx="11">
                  <c:v>27817.95299999998</c:v>
                </c:pt>
                <c:pt idx="12">
                  <c:v>27224.988000000012</c:v>
                </c:pt>
                <c:pt idx="13">
                  <c:v>30909.069999999978</c:v>
                </c:pt>
                <c:pt idx="14">
                  <c:v>31857.946000000025</c:v>
                </c:pt>
                <c:pt idx="15">
                  <c:v>42375.446999999986</c:v>
                </c:pt>
                <c:pt idx="16">
                  <c:v>46144.683000000019</c:v>
                </c:pt>
                <c:pt idx="17">
                  <c:v>40310.062000000005</c:v>
                </c:pt>
                <c:pt idx="18">
                  <c:v>50169.808999999979</c:v>
                </c:pt>
                <c:pt idx="19">
                  <c:v>51045.918999999994</c:v>
                </c:pt>
                <c:pt idx="20">
                  <c:v>55369.175000000017</c:v>
                </c:pt>
                <c:pt idx="21">
                  <c:v>58857.937000000005</c:v>
                </c:pt>
                <c:pt idx="22">
                  <c:v>58114.121000000014</c:v>
                </c:pt>
                <c:pt idx="23">
                  <c:v>57637.428999999975</c:v>
                </c:pt>
                <c:pt idx="24">
                  <c:v>65347.498000000021</c:v>
                </c:pt>
                <c:pt idx="25">
                  <c:v>59556.793999999994</c:v>
                </c:pt>
                <c:pt idx="26">
                  <c:v>63851.191999999981</c:v>
                </c:pt>
                <c:pt idx="27">
                  <c:v>62586.170999999973</c:v>
                </c:pt>
                <c:pt idx="28">
                  <c:v>67665.882999999973</c:v>
                </c:pt>
                <c:pt idx="29">
                  <c:v>66036.785999999964</c:v>
                </c:pt>
                <c:pt idx="30">
                  <c:v>70436.254000000015</c:v>
                </c:pt>
                <c:pt idx="31">
                  <c:v>71499.95299999998</c:v>
                </c:pt>
                <c:pt idx="32">
                  <c:v>68305.454999999958</c:v>
                </c:pt>
                <c:pt idx="33">
                  <c:v>76016.914999999979</c:v>
                </c:pt>
                <c:pt idx="34">
                  <c:v>81231.660999999964</c:v>
                </c:pt>
                <c:pt idx="35">
                  <c:v>92783.014999999956</c:v>
                </c:pt>
                <c:pt idx="36">
                  <c:v>105525.39999999997</c:v>
                </c:pt>
                <c:pt idx="37">
                  <c:v>112672.82400000002</c:v>
                </c:pt>
                <c:pt idx="38">
                  <c:v>114007.39900000003</c:v>
                </c:pt>
                <c:pt idx="39">
                  <c:v>133904.48800000001</c:v>
                </c:pt>
                <c:pt idx="40">
                  <c:v>144442.72700000001</c:v>
                </c:pt>
                <c:pt idx="41">
                  <c:v>145968.26699999999</c:v>
                </c:pt>
                <c:pt idx="42">
                  <c:v>133515.48700000002</c:v>
                </c:pt>
                <c:pt idx="43">
                  <c:v>131190.522</c:v>
                </c:pt>
                <c:pt idx="44">
                  <c:v>136097.05200000003</c:v>
                </c:pt>
                <c:pt idx="45">
                  <c:v>136458.234</c:v>
                </c:pt>
                <c:pt idx="46">
                  <c:v>147742.85200000001</c:v>
                </c:pt>
                <c:pt idx="47">
                  <c:v>150050.842</c:v>
                </c:pt>
                <c:pt idx="48">
                  <c:v>157511.77299999999</c:v>
                </c:pt>
                <c:pt idx="49">
                  <c:v>137406.54700000002</c:v>
                </c:pt>
                <c:pt idx="50">
                  <c:v>155651.27299999999</c:v>
                </c:pt>
                <c:pt idx="51">
                  <c:v>175936.93599999999</c:v>
                </c:pt>
                <c:pt idx="52">
                  <c:v>184780.652</c:v>
                </c:pt>
                <c:pt idx="53">
                  <c:v>166539.75299999997</c:v>
                </c:pt>
                <c:pt idx="54">
                  <c:v>136088.23600000003</c:v>
                </c:pt>
                <c:pt idx="55">
                  <c:v>122221.41799999995</c:v>
                </c:pt>
                <c:pt idx="56">
                  <c:v>154461.11200000008</c:v>
                </c:pt>
                <c:pt idx="57">
                  <c:v>168343.09499999997</c:v>
                </c:pt>
                <c:pt idx="58">
                  <c:v>149235.45299999998</c:v>
                </c:pt>
                <c:pt idx="59">
                  <c:v>140854.65299999999</c:v>
                </c:pt>
                <c:pt idx="60">
                  <c:v>171332.06699999998</c:v>
                </c:pt>
                <c:pt idx="61">
                  <c:v>191278.61600000004</c:v>
                </c:pt>
                <c:pt idx="62">
                  <c:v>204387.20399999997</c:v>
                </c:pt>
                <c:pt idx="63">
                  <c:v>197109.337</c:v>
                </c:pt>
                <c:pt idx="64">
                  <c:v>219975.924</c:v>
                </c:pt>
                <c:pt idx="65">
                  <c:v>219064.77299999993</c:v>
                </c:pt>
                <c:pt idx="66">
                  <c:v>237938.64500000002</c:v>
                </c:pt>
                <c:pt idx="67">
                  <c:v>252764.83900000004</c:v>
                </c:pt>
                <c:pt idx="68">
                  <c:v>230474.53000000003</c:v>
                </c:pt>
                <c:pt idx="69">
                  <c:v>237020.91100000008</c:v>
                </c:pt>
                <c:pt idx="70">
                  <c:v>243555.33600000001</c:v>
                </c:pt>
                <c:pt idx="71">
                  <c:v>262386.88400000008</c:v>
                </c:pt>
                <c:pt idx="72">
                  <c:v>260927.23900000006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7-466C-9FC1-0B2BEA3E7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1"/>
          <c:order val="1"/>
          <c:tx>
            <c:strRef>
              <c:f>נתונים6!$C$1</c:f>
              <c:strCache>
                <c:ptCount val="1"/>
                <c:pt idx="0">
                  <c:v>התחייבויות ברוטו</c:v>
                </c:pt>
              </c:strCache>
            </c:strRef>
          </c:tx>
          <c:spPr>
            <a:ln w="25400" cap="rnd" cmpd="sng" algn="ctr">
              <a:solidFill>
                <a:srgbClr val="28B6C7"/>
              </a:solidFill>
              <a:prstDash val="solid"/>
              <a:round/>
              <a:headEnd type="none" w="med" len="med"/>
              <a:tailEnd type="none" w="med" len="med"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none"/>
          </c:marker>
          <c:cat>
            <c:numRef>
              <c:f>נתונים6!$A$42:$A$114</c:f>
              <c:numCache>
                <c:formatCode>m/d/yyyy</c:formatCode>
                <c:ptCount val="73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45930</c:v>
                </c:pt>
                <c:pt idx="71">
                  <c:v>46022</c:v>
                </c:pt>
                <c:pt idx="72">
                  <c:v>46112</c:v>
                </c:pt>
              </c:numCache>
            </c:numRef>
          </c:cat>
          <c:val>
            <c:numRef>
              <c:f>נתונים6!$C$42:$C$114</c:f>
              <c:numCache>
                <c:formatCode>#,##0</c:formatCode>
                <c:ptCount val="73"/>
                <c:pt idx="0">
                  <c:v>191061.27499999999</c:v>
                </c:pt>
                <c:pt idx="1">
                  <c:v>198412.60399999999</c:v>
                </c:pt>
                <c:pt idx="2">
                  <c:v>187777.204</c:v>
                </c:pt>
                <c:pt idx="3">
                  <c:v>175077.07199999999</c:v>
                </c:pt>
                <c:pt idx="4">
                  <c:v>177495.75599999999</c:v>
                </c:pt>
                <c:pt idx="5">
                  <c:v>188636.98499999999</c:v>
                </c:pt>
                <c:pt idx="6">
                  <c:v>201044.326</c:v>
                </c:pt>
                <c:pt idx="7">
                  <c:v>212428.6</c:v>
                </c:pt>
                <c:pt idx="8">
                  <c:v>218993.46100000001</c:v>
                </c:pt>
                <c:pt idx="9">
                  <c:v>207612.943</c:v>
                </c:pt>
                <c:pt idx="10">
                  <c:v>218279.23300000001</c:v>
                </c:pt>
                <c:pt idx="11">
                  <c:v>232266.34</c:v>
                </c:pt>
                <c:pt idx="12">
                  <c:v>238576.535</c:v>
                </c:pt>
                <c:pt idx="13">
                  <c:v>241456.66</c:v>
                </c:pt>
                <c:pt idx="14">
                  <c:v>221392.163</c:v>
                </c:pt>
                <c:pt idx="15">
                  <c:v>220484.49400000001</c:v>
                </c:pt>
                <c:pt idx="16">
                  <c:v>229564.02900000001</c:v>
                </c:pt>
                <c:pt idx="17">
                  <c:v>216719.497</c:v>
                </c:pt>
                <c:pt idx="18">
                  <c:v>221525.14600000001</c:v>
                </c:pt>
                <c:pt idx="19">
                  <c:v>222416.09</c:v>
                </c:pt>
                <c:pt idx="20">
                  <c:v>227599.59400000001</c:v>
                </c:pt>
                <c:pt idx="21">
                  <c:v>233826.71599999999</c:v>
                </c:pt>
                <c:pt idx="22">
                  <c:v>238846.66</c:v>
                </c:pt>
                <c:pt idx="23">
                  <c:v>248496.783</c:v>
                </c:pt>
                <c:pt idx="24">
                  <c:v>263370.71500000003</c:v>
                </c:pt>
                <c:pt idx="25">
                  <c:v>265493.90500000003</c:v>
                </c:pt>
                <c:pt idx="26">
                  <c:v>268715.77600000001</c:v>
                </c:pt>
                <c:pt idx="27">
                  <c:v>267053.04700000002</c:v>
                </c:pt>
                <c:pt idx="28">
                  <c:v>272601.67200000002</c:v>
                </c:pt>
                <c:pt idx="29">
                  <c:v>271561.02399999998</c:v>
                </c:pt>
                <c:pt idx="30">
                  <c:v>263293.90600000002</c:v>
                </c:pt>
                <c:pt idx="31">
                  <c:v>279695.13400000002</c:v>
                </c:pt>
                <c:pt idx="32">
                  <c:v>274025.995</c:v>
                </c:pt>
                <c:pt idx="33">
                  <c:v>269358.82400000002</c:v>
                </c:pt>
                <c:pt idx="34">
                  <c:v>274443.28100000002</c:v>
                </c:pt>
                <c:pt idx="35">
                  <c:v>269799.96100000001</c:v>
                </c:pt>
                <c:pt idx="36">
                  <c:v>278065.68599999999</c:v>
                </c:pt>
                <c:pt idx="37">
                  <c:v>289123.38799999998</c:v>
                </c:pt>
                <c:pt idx="38">
                  <c:v>283084.5</c:v>
                </c:pt>
                <c:pt idx="39">
                  <c:v>289037.592</c:v>
                </c:pt>
                <c:pt idx="40">
                  <c:v>293254.12300000002</c:v>
                </c:pt>
                <c:pt idx="41">
                  <c:v>307317.05</c:v>
                </c:pt>
                <c:pt idx="42">
                  <c:v>317052.141</c:v>
                </c:pt>
                <c:pt idx="43">
                  <c:v>302301.21299999999</c:v>
                </c:pt>
                <c:pt idx="44">
                  <c:v>314870.39799999999</c:v>
                </c:pt>
                <c:pt idx="45">
                  <c:v>313496.15399999998</c:v>
                </c:pt>
                <c:pt idx="46">
                  <c:v>315667.28600000002</c:v>
                </c:pt>
                <c:pt idx="47">
                  <c:v>333297.91600000003</c:v>
                </c:pt>
                <c:pt idx="48">
                  <c:v>323215.8</c:v>
                </c:pt>
                <c:pt idx="49">
                  <c:v>355065.31300000002</c:v>
                </c:pt>
                <c:pt idx="50">
                  <c:v>368446.24</c:v>
                </c:pt>
                <c:pt idx="51">
                  <c:v>410285.04599999997</c:v>
                </c:pt>
                <c:pt idx="52">
                  <c:v>448930.08899999998</c:v>
                </c:pt>
                <c:pt idx="53">
                  <c:v>513059.63500000001</c:v>
                </c:pt>
                <c:pt idx="54">
                  <c:v>534083.745</c:v>
                </c:pt>
                <c:pt idx="55">
                  <c:v>539937.11199999996</c:v>
                </c:pt>
                <c:pt idx="56">
                  <c:v>506177.21600000001</c:v>
                </c:pt>
                <c:pt idx="57">
                  <c:v>472603.09100000001</c:v>
                </c:pt>
                <c:pt idx="58">
                  <c:v>467776.77600000001</c:v>
                </c:pt>
                <c:pt idx="59">
                  <c:v>470817.89600000001</c:v>
                </c:pt>
                <c:pt idx="60">
                  <c:v>473635.90700000001</c:v>
                </c:pt>
                <c:pt idx="61">
                  <c:v>473522.60700000002</c:v>
                </c:pt>
                <c:pt idx="62">
                  <c:v>473746.60700000002</c:v>
                </c:pt>
                <c:pt idx="63">
                  <c:v>488795.11</c:v>
                </c:pt>
                <c:pt idx="64">
                  <c:v>509043.19900000002</c:v>
                </c:pt>
                <c:pt idx="65">
                  <c:v>504171.84100000001</c:v>
                </c:pt>
                <c:pt idx="66">
                  <c:v>527639.30599999998</c:v>
                </c:pt>
                <c:pt idx="67">
                  <c:v>554600.86699999997</c:v>
                </c:pt>
                <c:pt idx="68">
                  <c:v>553956.09199999995</c:v>
                </c:pt>
                <c:pt idx="69">
                  <c:v>608386.26199999999</c:v>
                </c:pt>
                <c:pt idx="70">
                  <c:v>623828.99199999997</c:v>
                </c:pt>
                <c:pt idx="71">
                  <c:v>652731.78799999994</c:v>
                </c:pt>
                <c:pt idx="72">
                  <c:v>658275.96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7-466C-9FC1-0B2BEA3E7357}"/>
            </c:ext>
          </c:extLst>
        </c:ser>
        <c:ser>
          <c:idx val="2"/>
          <c:order val="2"/>
          <c:tx>
            <c:strRef>
              <c:f>נתונים6!$D$1</c:f>
              <c:strCache>
                <c:ptCount val="1"/>
                <c:pt idx="0">
                  <c:v>נכסים ברוטו</c:v>
                </c:pt>
              </c:strCache>
            </c:strRef>
          </c:tx>
          <c:spPr>
            <a:ln w="25400" cap="rnd" cmpd="sng" algn="ctr">
              <a:solidFill>
                <a:srgbClr val="177990"/>
              </a:solidFill>
              <a:prstDash val="solid"/>
              <a:round/>
              <a:headEnd type="none" w="med" len="med"/>
              <a:tailEnd type="none" w="med" len="med"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none"/>
          </c:marker>
          <c:cat>
            <c:numRef>
              <c:f>נתונים6!$A$42:$A$114</c:f>
              <c:numCache>
                <c:formatCode>m/d/yyyy</c:formatCode>
                <c:ptCount val="73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45930</c:v>
                </c:pt>
                <c:pt idx="71">
                  <c:v>46022</c:v>
                </c:pt>
                <c:pt idx="72">
                  <c:v>46112</c:v>
                </c:pt>
              </c:numCache>
            </c:numRef>
          </c:cat>
          <c:val>
            <c:numRef>
              <c:f>נתונים6!$D$42:$D$114</c:f>
              <c:numCache>
                <c:formatCode>#,##0</c:formatCode>
                <c:ptCount val="73"/>
                <c:pt idx="0">
                  <c:v>199615.231</c:v>
                </c:pt>
                <c:pt idx="1">
                  <c:v>202533.13699999999</c:v>
                </c:pt>
                <c:pt idx="2">
                  <c:v>199504.33199999999</c:v>
                </c:pt>
                <c:pt idx="3">
                  <c:v>194649.302</c:v>
                </c:pt>
                <c:pt idx="4">
                  <c:v>195281.878</c:v>
                </c:pt>
                <c:pt idx="5">
                  <c:v>205313.70699999999</c:v>
                </c:pt>
                <c:pt idx="6">
                  <c:v>219350.818</c:v>
                </c:pt>
                <c:pt idx="7">
                  <c:v>227118.25399999999</c:v>
                </c:pt>
                <c:pt idx="8">
                  <c:v>232878.046</c:v>
                </c:pt>
                <c:pt idx="9">
                  <c:v>234165.46</c:v>
                </c:pt>
                <c:pt idx="10">
                  <c:v>246097.18599999999</c:v>
                </c:pt>
                <c:pt idx="11">
                  <c:v>259491.32800000001</c:v>
                </c:pt>
                <c:pt idx="12">
                  <c:v>269485.60499999998</c:v>
                </c:pt>
                <c:pt idx="13">
                  <c:v>273314.60600000003</c:v>
                </c:pt>
                <c:pt idx="14">
                  <c:v>263767.61</c:v>
                </c:pt>
                <c:pt idx="15">
                  <c:v>266629.17700000003</c:v>
                </c:pt>
                <c:pt idx="16">
                  <c:v>269874.09100000001</c:v>
                </c:pt>
                <c:pt idx="17">
                  <c:v>266889.30599999998</c:v>
                </c:pt>
                <c:pt idx="18">
                  <c:v>272571.065</c:v>
                </c:pt>
                <c:pt idx="19">
                  <c:v>277785.26500000001</c:v>
                </c:pt>
                <c:pt idx="20">
                  <c:v>286457.53100000002</c:v>
                </c:pt>
                <c:pt idx="21">
                  <c:v>291940.837</c:v>
                </c:pt>
                <c:pt idx="22">
                  <c:v>296484.08899999998</c:v>
                </c:pt>
                <c:pt idx="23">
                  <c:v>313844.28100000002</c:v>
                </c:pt>
                <c:pt idx="24">
                  <c:v>322927.50900000002</c:v>
                </c:pt>
                <c:pt idx="25">
                  <c:v>329345.09700000001</c:v>
                </c:pt>
                <c:pt idx="26">
                  <c:v>331301.94699999999</c:v>
                </c:pt>
                <c:pt idx="27">
                  <c:v>334718.93</c:v>
                </c:pt>
                <c:pt idx="28">
                  <c:v>338638.45799999998</c:v>
                </c:pt>
                <c:pt idx="29">
                  <c:v>341997.27799999999</c:v>
                </c:pt>
                <c:pt idx="30">
                  <c:v>334793.859</c:v>
                </c:pt>
                <c:pt idx="31">
                  <c:v>348000.58899999998</c:v>
                </c:pt>
                <c:pt idx="32">
                  <c:v>350042.91</c:v>
                </c:pt>
                <c:pt idx="33">
                  <c:v>350590.48499999999</c:v>
                </c:pt>
                <c:pt idx="34">
                  <c:v>367226.29599999997</c:v>
                </c:pt>
                <c:pt idx="35">
                  <c:v>375325.36099999998</c:v>
                </c:pt>
                <c:pt idx="36">
                  <c:v>390738.51</c:v>
                </c:pt>
                <c:pt idx="37">
                  <c:v>403130.78700000001</c:v>
                </c:pt>
                <c:pt idx="38">
                  <c:v>416988.98800000001</c:v>
                </c:pt>
                <c:pt idx="39">
                  <c:v>433480.31900000002</c:v>
                </c:pt>
                <c:pt idx="40">
                  <c:v>439222.39</c:v>
                </c:pt>
                <c:pt idx="41">
                  <c:v>440832.53700000001</c:v>
                </c:pt>
                <c:pt idx="42">
                  <c:v>448242.663</c:v>
                </c:pt>
                <c:pt idx="43">
                  <c:v>438398.26500000001</c:v>
                </c:pt>
                <c:pt idx="44">
                  <c:v>451328.63199999998</c:v>
                </c:pt>
                <c:pt idx="45">
                  <c:v>461239.00599999999</c:v>
                </c:pt>
                <c:pt idx="46">
                  <c:v>465718.12800000003</c:v>
                </c:pt>
                <c:pt idx="47">
                  <c:v>490809.68900000001</c:v>
                </c:pt>
                <c:pt idx="48">
                  <c:v>460622.34700000001</c:v>
                </c:pt>
                <c:pt idx="49">
                  <c:v>510716.58600000001</c:v>
                </c:pt>
                <c:pt idx="50">
                  <c:v>544383.17599999998</c:v>
                </c:pt>
                <c:pt idx="51">
                  <c:v>595065.69799999997</c:v>
                </c:pt>
                <c:pt idx="52">
                  <c:v>615469.84199999995</c:v>
                </c:pt>
                <c:pt idx="53">
                  <c:v>649147.87100000004</c:v>
                </c:pt>
                <c:pt idx="54">
                  <c:v>656305.16299999994</c:v>
                </c:pt>
                <c:pt idx="55">
                  <c:v>694398.22400000005</c:v>
                </c:pt>
                <c:pt idx="56">
                  <c:v>674520.31099999999</c:v>
                </c:pt>
                <c:pt idx="57">
                  <c:v>621838.54399999999</c:v>
                </c:pt>
                <c:pt idx="58">
                  <c:v>608631.429</c:v>
                </c:pt>
                <c:pt idx="59">
                  <c:v>642149.96299999999</c:v>
                </c:pt>
                <c:pt idx="60">
                  <c:v>664914.52300000004</c:v>
                </c:pt>
                <c:pt idx="61">
                  <c:v>677909.81099999999</c:v>
                </c:pt>
                <c:pt idx="62">
                  <c:v>670855.94400000002</c:v>
                </c:pt>
                <c:pt idx="63">
                  <c:v>708771.03399999999</c:v>
                </c:pt>
                <c:pt idx="64">
                  <c:v>728107.97199999995</c:v>
                </c:pt>
                <c:pt idx="65">
                  <c:v>742110.48600000003</c:v>
                </c:pt>
                <c:pt idx="66">
                  <c:v>780404.14500000002</c:v>
                </c:pt>
                <c:pt idx="67">
                  <c:v>785075.397</c:v>
                </c:pt>
                <c:pt idx="68">
                  <c:v>790977.00300000003</c:v>
                </c:pt>
                <c:pt idx="69">
                  <c:v>851941.598</c:v>
                </c:pt>
                <c:pt idx="70">
                  <c:v>886215.87600000005</c:v>
                </c:pt>
                <c:pt idx="71">
                  <c:v>913659.027</c:v>
                </c:pt>
                <c:pt idx="72">
                  <c:v>908656.85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A7-466C-9FC1-0B2BEA3E7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221624"/>
        <c:axId val="1"/>
      </c:lineChart>
      <c:dateAx>
        <c:axId val="432221624"/>
        <c:scaling>
          <c:orientation val="minMax"/>
          <c:max val="46082"/>
          <c:min val="39508"/>
        </c:scaling>
        <c:delete val="0"/>
        <c:axPos val="b"/>
        <c:numFmt formatCode="mm/yyyy" sourceLinked="0"/>
        <c:majorTickMark val="none"/>
        <c:minorTickMark val="none"/>
        <c:tickLblPos val="low"/>
        <c:spPr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ssistant"/>
                <a:ea typeface="Assistant"/>
                <a:cs typeface="Assistant"/>
              </a:defRPr>
            </a:pPr>
            <a:endParaRPr lang="he-IL"/>
          </a:p>
        </c:txPr>
        <c:crossAx val="1"/>
        <c:crosses val="autoZero"/>
        <c:auto val="0"/>
        <c:lblOffset val="100"/>
        <c:baseTimeUnit val="months"/>
        <c:majorUnit val="6"/>
        <c:majorTimeUnit val="months"/>
        <c:minorUnit val="1"/>
        <c:minorTimeUnit val="months"/>
      </c:dateAx>
      <c:valAx>
        <c:axId val="1"/>
        <c:scaling>
          <c:orientation val="minMax"/>
          <c:max val="950000"/>
          <c:min val="100000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70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3175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ssistant"/>
                <a:ea typeface="Assistant"/>
                <a:cs typeface="Assistant"/>
              </a:defRPr>
            </a:pPr>
            <a:endParaRPr lang="he-IL"/>
          </a:p>
        </c:txPr>
        <c:crossAx val="432221624"/>
        <c:crosses val="autoZero"/>
        <c:crossBetween val="between"/>
        <c:majorUnit val="50000"/>
        <c:dispUnits>
          <c:builtInUnit val="thousands"/>
        </c:dispUnits>
      </c:valAx>
      <c:date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At val="0"/>
        <c:auto val="0"/>
        <c:lblOffset val="100"/>
        <c:baseTimeUnit val="months"/>
      </c:dateAx>
      <c:valAx>
        <c:axId val="4"/>
        <c:scaling>
          <c:orientation val="minMax"/>
          <c:max val="280000"/>
          <c:min val="0"/>
        </c:scaling>
        <c:delete val="0"/>
        <c:axPos val="r"/>
        <c:numFmt formatCode="#,##0" sourceLinked="1"/>
        <c:majorTickMark val="none"/>
        <c:minorTickMark val="none"/>
        <c:tickLblPos val="high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ssistant"/>
                <a:ea typeface="Assistant"/>
                <a:cs typeface="Assistant"/>
              </a:defRPr>
            </a:pPr>
            <a:endParaRPr lang="he-IL"/>
          </a:p>
        </c:txPr>
        <c:crossAx val="3"/>
        <c:crosses val="max"/>
        <c:crossBetween val="between"/>
        <c:majorUnit val="20000"/>
        <c:dispUnits>
          <c:builtInUnit val="thousands"/>
          <c:dispUnitsLbl>
            <c:txPr>
              <a:bodyPr rot="-5400000" vert="horz"/>
              <a:lstStyle/>
              <a:p>
                <a:pPr algn="ctr"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</c:dispUnitsLbl>
        </c:dispUnits>
      </c:valAx>
      <c:spPr>
        <a:noFill/>
        <a:ln w="12700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808080"/>
              </a:solidFill>
              <a:prstDash val="solid"/>
            </a14:hiddenLine>
          </a:ext>
        </a:extLst>
      </c:spPr>
    </c:plotArea>
    <c:legend>
      <c:legendPos val="r"/>
      <c:layout>
        <c:manualLayout>
          <c:xMode val="edge"/>
          <c:yMode val="edge"/>
          <c:x val="1.4111111111111111E-2"/>
          <c:y val="0.9253851851851852"/>
          <c:w val="0.98588888888888893"/>
          <c:h val="7.461467203477394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ssistant"/>
              <a:ea typeface="Assistant"/>
              <a:cs typeface="Assistant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000000"/>
          </a:solidFill>
          <a:prstDash val="solid"/>
          <a:round/>
        </a14:hiddenLine>
      </a:ext>
    </a:ex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/>
              <a:t> </a:t>
            </a:r>
            <a:r>
              <a:rPr lang="he-IL" sz="1200" b="1" i="0" baseline="0">
                <a:effectLst/>
              </a:rPr>
              <a:t>תרשים 7: החוב החיצוני השלילי נטו*</a:t>
            </a:r>
            <a:endParaRPr lang="he-IL" sz="1200">
              <a:effectLst/>
            </a:endParaRPr>
          </a:p>
          <a:p>
            <a:pPr>
              <a:defRPr/>
            </a:pPr>
            <a:r>
              <a:rPr lang="he-IL" sz="1200" b="1" i="0" baseline="0">
                <a:effectLst/>
              </a:rPr>
              <a:t> </a:t>
            </a:r>
            <a:r>
              <a:rPr lang="he-IL" sz="1200" b="0" i="0" baseline="0">
                <a:effectLst/>
              </a:rPr>
              <a:t>סימן (+) : המשק מלווה נטו לחו"ל </a:t>
            </a:r>
            <a:endParaRPr lang="he-IL" sz="1200">
              <a:effectLst/>
            </a:endParaRPr>
          </a:p>
          <a:p>
            <a:pPr>
              <a:defRPr/>
            </a:pPr>
            <a:endParaRPr lang="he-IL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593588417786964E-2"/>
          <c:y val="0.16949152542372881"/>
          <c:w val="0.90899689762150981"/>
          <c:h val="0.4783573235472263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נתונים7!$D$1</c:f>
              <c:strCache>
                <c:ptCount val="1"/>
                <c:pt idx="0">
                  <c:v>החוב החיצוני השלילי</c:v>
                </c:pt>
              </c:strCache>
            </c:strRef>
          </c:tx>
          <c:spPr>
            <a:solidFill>
              <a:srgbClr val="177990"/>
            </a:solidFill>
            <a:ln>
              <a:noFill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  <a:scene3d>
              <a:camera prst="orthographicFront"/>
              <a:lightRig rig="flat" dir="t"/>
            </a:scene3d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נתונים7!$A$56:$A$80</c:f>
              <c:numCache>
                <c:formatCode>mm/yyyy</c:formatCode>
                <c:ptCount val="25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נתונים7!$D$56:$D$80</c:f>
              <c:numCache>
                <c:formatCode>0.0</c:formatCode>
                <c:ptCount val="25"/>
                <c:pt idx="0">
                  <c:v>170.41350500000001</c:v>
                </c:pt>
                <c:pt idx="1">
                  <c:v>183.016469</c:v>
                </c:pt>
                <c:pt idx="2">
                  <c:v>197.03496699999999</c:v>
                </c:pt>
                <c:pt idx="3">
                  <c:v>204.11447700000002</c:v>
                </c:pt>
                <c:pt idx="4">
                  <c:v>204.635267</c:v>
                </c:pt>
                <c:pt idx="5">
                  <c:v>212.65013099999999</c:v>
                </c:pt>
                <c:pt idx="6">
                  <c:v>214.18072800000002</c:v>
                </c:pt>
                <c:pt idx="7">
                  <c:v>225.656147</c:v>
                </c:pt>
                <c:pt idx="8">
                  <c:v>209.658636</c:v>
                </c:pt>
                <c:pt idx="9">
                  <c:v>197.26666500000002</c:v>
                </c:pt>
                <c:pt idx="10">
                  <c:v>195.14740700000002</c:v>
                </c:pt>
                <c:pt idx="11">
                  <c:v>219.47081700000001</c:v>
                </c:pt>
                <c:pt idx="12">
                  <c:v>232.434012</c:v>
                </c:pt>
                <c:pt idx="13">
                  <c:v>238.29406800000001</c:v>
                </c:pt>
                <c:pt idx="14">
                  <c:v>240.003569</c:v>
                </c:pt>
                <c:pt idx="15">
                  <c:v>261.20261699999998</c:v>
                </c:pt>
                <c:pt idx="16">
                  <c:v>267.34633399999996</c:v>
                </c:pt>
                <c:pt idx="17">
                  <c:v>277.16880400000002</c:v>
                </c:pt>
                <c:pt idx="18">
                  <c:v>293.85631100000001</c:v>
                </c:pt>
                <c:pt idx="19">
                  <c:v>289.554462</c:v>
                </c:pt>
                <c:pt idx="20">
                  <c:v>296.16726599999998</c:v>
                </c:pt>
                <c:pt idx="21">
                  <c:v>311.103747</c:v>
                </c:pt>
                <c:pt idx="22">
                  <c:v>322.26336599999996</c:v>
                </c:pt>
                <c:pt idx="23">
                  <c:v>330.17617799999999</c:v>
                </c:pt>
                <c:pt idx="24">
                  <c:v>325.28294099999999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3-4F12-AA06-964CBFF33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9479360"/>
        <c:axId val="1"/>
      </c:barChart>
      <c:lineChart>
        <c:grouping val="standard"/>
        <c:varyColors val="0"/>
        <c:ser>
          <c:idx val="0"/>
          <c:order val="0"/>
          <c:tx>
            <c:strRef>
              <c:f>נתונים7!$B$1</c:f>
              <c:strCache>
                <c:ptCount val="1"/>
                <c:pt idx="0">
                  <c:v>החוב החיצוני ברוטו </c:v>
                </c:pt>
              </c:strCache>
            </c:strRef>
          </c:tx>
          <c:spPr>
            <a:ln w="25400" cap="rnd" cmpd="sng" algn="ctr">
              <a:solidFill>
                <a:srgbClr val="BFBFBF"/>
              </a:solidFill>
              <a:prstDash val="solid"/>
              <a:round/>
              <a:headEnd type="none" w="med" len="med"/>
              <a:tailEnd type="none" w="med" len="med"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none"/>
          </c:marker>
          <c:cat>
            <c:numRef>
              <c:f>נתונים7!$A$56:$A$80</c:f>
              <c:numCache>
                <c:formatCode>mm/yyyy</c:formatCode>
                <c:ptCount val="25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נתונים7!$B$56:$B$80</c:f>
              <c:numCache>
                <c:formatCode>0.0</c:formatCode>
                <c:ptCount val="25"/>
                <c:pt idx="0">
                  <c:v>104.12631399999999</c:v>
                </c:pt>
                <c:pt idx="1">
                  <c:v>114.52532000000001</c:v>
                </c:pt>
                <c:pt idx="2">
                  <c:v>121.98675</c:v>
                </c:pt>
                <c:pt idx="3">
                  <c:v>129.93057899999999</c:v>
                </c:pt>
                <c:pt idx="4">
                  <c:v>139.83324199999998</c:v>
                </c:pt>
                <c:pt idx="5">
                  <c:v>147.00183799999999</c:v>
                </c:pt>
                <c:pt idx="6">
                  <c:v>150.859241</c:v>
                </c:pt>
                <c:pt idx="7">
                  <c:v>160.32655</c:v>
                </c:pt>
                <c:pt idx="8">
                  <c:v>164.32887199999999</c:v>
                </c:pt>
                <c:pt idx="9">
                  <c:v>161.361446</c:v>
                </c:pt>
                <c:pt idx="10">
                  <c:v>156.06425099999998</c:v>
                </c:pt>
                <c:pt idx="11">
                  <c:v>155.17880600000001</c:v>
                </c:pt>
                <c:pt idx="12">
                  <c:v>153.10595699999999</c:v>
                </c:pt>
                <c:pt idx="13">
                  <c:v>150.949298</c:v>
                </c:pt>
                <c:pt idx="14">
                  <c:v>146.71846100000002</c:v>
                </c:pt>
                <c:pt idx="15">
                  <c:v>144.49681099999998</c:v>
                </c:pt>
                <c:pt idx="16">
                  <c:v>145.14057699999998</c:v>
                </c:pt>
                <c:pt idx="17">
                  <c:v>140.44974299999998</c:v>
                </c:pt>
                <c:pt idx="18">
                  <c:v>146.29145</c:v>
                </c:pt>
                <c:pt idx="19">
                  <c:v>147.289445</c:v>
                </c:pt>
                <c:pt idx="20">
                  <c:v>150.808063</c:v>
                </c:pt>
                <c:pt idx="21">
                  <c:v>163.050195</c:v>
                </c:pt>
                <c:pt idx="22">
                  <c:v>159.021873</c:v>
                </c:pt>
                <c:pt idx="23">
                  <c:v>165.467961</c:v>
                </c:pt>
                <c:pt idx="24">
                  <c:v>175.19226599999999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3-4F12-AA06-964CBFF3395C}"/>
            </c:ext>
          </c:extLst>
        </c:ser>
        <c:ser>
          <c:idx val="1"/>
          <c:order val="1"/>
          <c:tx>
            <c:strRef>
              <c:f>נתונים7!$C$1</c:f>
              <c:strCache>
                <c:ptCount val="1"/>
                <c:pt idx="0">
                  <c:v>סך נכסי החוב בחו"ל</c:v>
                </c:pt>
              </c:strCache>
            </c:strRef>
          </c:tx>
          <c:spPr>
            <a:ln w="25400" cap="rnd" cmpd="sng" algn="ctr">
              <a:solidFill>
                <a:srgbClr val="28B6C7"/>
              </a:solidFill>
              <a:prstDash val="solid"/>
              <a:round/>
              <a:headEnd type="none" w="med" len="med"/>
              <a:tailEnd type="none" w="med" len="med"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none"/>
          </c:marker>
          <c:cat>
            <c:numRef>
              <c:f>נתונים7!$A$56:$A$80</c:f>
              <c:numCache>
                <c:formatCode>mm/yyyy</c:formatCode>
                <c:ptCount val="25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נתונים7!$C$56:$C$80</c:f>
              <c:numCache>
                <c:formatCode>0.0</c:formatCode>
                <c:ptCount val="25"/>
                <c:pt idx="0">
                  <c:v>274.53981900000002</c:v>
                </c:pt>
                <c:pt idx="1">
                  <c:v>297.54178899999999</c:v>
                </c:pt>
                <c:pt idx="2">
                  <c:v>319.02171700000002</c:v>
                </c:pt>
                <c:pt idx="3">
                  <c:v>334.04505599999999</c:v>
                </c:pt>
                <c:pt idx="4">
                  <c:v>344.46850900000004</c:v>
                </c:pt>
                <c:pt idx="5">
                  <c:v>359.65196900000001</c:v>
                </c:pt>
                <c:pt idx="6">
                  <c:v>365.03996899999999</c:v>
                </c:pt>
                <c:pt idx="7">
                  <c:v>385.98269699999997</c:v>
                </c:pt>
                <c:pt idx="8">
                  <c:v>373.98750799999999</c:v>
                </c:pt>
                <c:pt idx="9">
                  <c:v>358.62811099999999</c:v>
                </c:pt>
                <c:pt idx="10">
                  <c:v>351.211658</c:v>
                </c:pt>
                <c:pt idx="11">
                  <c:v>374.64962300000002</c:v>
                </c:pt>
                <c:pt idx="12">
                  <c:v>385.53996899999999</c:v>
                </c:pt>
                <c:pt idx="13">
                  <c:v>389.24336599999998</c:v>
                </c:pt>
                <c:pt idx="14">
                  <c:v>386.72203000000002</c:v>
                </c:pt>
                <c:pt idx="15">
                  <c:v>405.69942800000001</c:v>
                </c:pt>
                <c:pt idx="16">
                  <c:v>412.48691100000002</c:v>
                </c:pt>
                <c:pt idx="17">
                  <c:v>417.61854700000004</c:v>
                </c:pt>
                <c:pt idx="18">
                  <c:v>440.147761</c:v>
                </c:pt>
                <c:pt idx="19">
                  <c:v>436.843907</c:v>
                </c:pt>
                <c:pt idx="20">
                  <c:v>446.97532900000004</c:v>
                </c:pt>
                <c:pt idx="21">
                  <c:v>474.15394199999997</c:v>
                </c:pt>
                <c:pt idx="22">
                  <c:v>481.28523899999999</c:v>
                </c:pt>
                <c:pt idx="23">
                  <c:v>495.64413900000005</c:v>
                </c:pt>
                <c:pt idx="24">
                  <c:v>500.47520700000001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03-4F12-AA06-964CBFF33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479360"/>
        <c:axId val="1"/>
      </c:lineChart>
      <c:dateAx>
        <c:axId val="429479360"/>
        <c:scaling>
          <c:orientation val="minMax"/>
          <c:max val="46082"/>
          <c:min val="43891"/>
        </c:scaling>
        <c:delete val="0"/>
        <c:axPos val="b"/>
        <c:numFmt formatCode="mm/yy" sourceLinked="0"/>
        <c:majorTickMark val="none"/>
        <c:minorTickMark val="none"/>
        <c:tickLblPos val="low"/>
        <c:spPr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ssistant"/>
                <a:ea typeface="Assistant"/>
                <a:cs typeface="Assistant"/>
              </a:defRPr>
            </a:pPr>
            <a:endParaRPr lang="he-IL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70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low"/>
        <c:spPr>
          <a:noFill/>
          <a:ln w="317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3175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ssistant"/>
                <a:ea typeface="Assistant"/>
                <a:cs typeface="Assistant"/>
              </a:defRPr>
            </a:pPr>
            <a:endParaRPr lang="he-IL"/>
          </a:p>
        </c:txPr>
        <c:crossAx val="429479360"/>
        <c:crosses val="autoZero"/>
        <c:crossBetween val="between"/>
      </c:valAx>
      <c:spPr>
        <a:noFill/>
        <a:ln w="12700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808080"/>
              </a:solidFill>
              <a:prstDash val="solid"/>
            </a14:hiddenLine>
          </a:ext>
        </a:extLst>
      </c:spPr>
    </c:plotArea>
    <c:legend>
      <c:legendPos val="r"/>
      <c:layout>
        <c:manualLayout>
          <c:xMode val="edge"/>
          <c:yMode val="edge"/>
          <c:x val="1.4111111111111111E-2"/>
          <c:y val="0.92991805555555551"/>
          <c:w val="0.98588888888888893"/>
          <c:h val="7.00821249153810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ssistant"/>
              <a:ea typeface="Assistant"/>
              <a:cs typeface="Assistant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000000"/>
          </a:solidFill>
          <a:prstDash val="solid"/>
          <a:round/>
        </a14:hiddenLine>
      </a:ext>
    </a:ex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12</xdr:row>
      <xdr:rowOff>133350</xdr:rowOff>
    </xdr:from>
    <xdr:to>
      <xdr:col>20</xdr:col>
      <xdr:colOff>247650</xdr:colOff>
      <xdr:row>34</xdr:row>
      <xdr:rowOff>133350</xdr:rowOff>
    </xdr:to>
    <xdr:graphicFrame macro="">
      <xdr:nvGraphicFramePr>
        <xdr:cNvPr id="2" name="תרשים 1" descr="התרשים מתאר את ההשקעות בתיק ניירות ערך זרים למסחר של המגזר הפרטי בחו&quot;ל. המגזר הפרטי מכיל את הבנקים, משקי הבית, המשקיעים המוסדיים והמגזר העסקי.&#10;ניתן למצוא את התרשים בקובץ האקסל המצורף להודעה זו בגיליון &quot;תרשים 1&quot;." title="תרשים 1: השקעות בתיק ניירות ערך של המגזר הפרטי בחו&quot;ל במיליארדי דולרים 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0.59258</cdr:x>
      <cdr:y>0.94053</cdr:y>
    </cdr:from>
    <cdr:to>
      <cdr:x>0.99322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71836" y="5477516"/>
          <a:ext cx="3429000" cy="346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e-IL" sz="1200"/>
            <a:t>מקור:</a:t>
          </a:r>
          <a:r>
            <a:rPr lang="he-IL" sz="1200" baseline="0"/>
            <a:t> נתוני ועיבודי בנק ישראל</a:t>
          </a:r>
          <a:endParaRPr lang="en-US" sz="12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198439</xdr:colOff>
      <xdr:row>6</xdr:row>
      <xdr:rowOff>0</xdr:rowOff>
    </xdr:from>
    <xdr:to>
      <xdr:col>20</xdr:col>
      <xdr:colOff>323851</xdr:colOff>
      <xdr:row>33</xdr:row>
      <xdr:rowOff>138906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581026</xdr:colOff>
      <xdr:row>9</xdr:row>
      <xdr:rowOff>104774</xdr:rowOff>
    </xdr:from>
    <xdr:to>
      <xdr:col>18</xdr:col>
      <xdr:colOff>457201</xdr:colOff>
      <xdr:row>35</xdr:row>
      <xdr:rowOff>57149</xdr:rowOff>
    </xdr:to>
    <xdr:graphicFrame macro="">
      <xdr:nvGraphicFramePr>
        <xdr:cNvPr id="2" name="תרשים 1" descr="התרשים מתאר את התפתחות שווי תיק ניירות הערך של תושבי חוץ בבורסה בתל אביב לאורך זמן, בחלוקה למכשירים (אגרות חוב, מניות וקרנות נאמנות - פיננסי ומניות בעלי עניין).&#10; את התרשים ניתן למצוא בקובץ האקסל המצורף להודעה זו בגיליון &quot;תרשים 2&quot;." title="תרשים 2 : שווי תיק ניירות הערך של תושבי חוץ בבורסה בתל אביב במיליארדי דולרים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600075</xdr:colOff>
      <xdr:row>9</xdr:row>
      <xdr:rowOff>85724</xdr:rowOff>
    </xdr:from>
    <xdr:to>
      <xdr:col>20</xdr:col>
      <xdr:colOff>190499</xdr:colOff>
      <xdr:row>33</xdr:row>
      <xdr:rowOff>95249</xdr:rowOff>
    </xdr:to>
    <xdr:graphicFrame macro="">
      <xdr:nvGraphicFramePr>
        <xdr:cNvPr id="2" name="תרשים 1" descr="התרשים מתאר את השקעות תושבי חוץ בבורסה בתל אביב לאורך זמן, בחלוקה למכשירים (אגרות חוב, מניות וקרנות נאמנות-פיננסי, מניות בעלי עניין). . ניתן למצוא את התרשים בקובץ האקסל המצורף להודעה זו בגיליון &quot;תרשים 3&quot;." title="תרשים 3: השקעות תושבי חוץ בבורסה בתל אביב, לפי מכשירים במיליארדי דולרים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200026</xdr:colOff>
      <xdr:row>6</xdr:row>
      <xdr:rowOff>28575</xdr:rowOff>
    </xdr:from>
    <xdr:to>
      <xdr:col>18</xdr:col>
      <xdr:colOff>457201</xdr:colOff>
      <xdr:row>28</xdr:row>
      <xdr:rowOff>83550</xdr:rowOff>
    </xdr:to>
    <xdr:graphicFrame macro="">
      <xdr:nvGraphicFramePr>
        <xdr:cNvPr id="2" name="תרשים 1" descr="התרשים מתאר את התפתחות יחס החוב החיצוני ברוטו לתוצר, לאורך זמן. את התרשים ניתן למצוא בקובץ האקסל המצורף להודעה זו בגיליון &quot;תרשים 4&quot;." title="תרשים 4: יחס החוב החיצוני ברוטו לתוצר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0.88828</cdr:x>
      <cdr:y>0.91176</cdr:y>
    </cdr:from>
    <cdr:to>
      <cdr:x>0.98759</cdr:x>
      <cdr:y>0.98642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78800" y="5118100"/>
          <a:ext cx="914397" cy="419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200" i="1">
              <a:effectLst/>
              <a:latin typeface="+mn-lt"/>
              <a:ea typeface="+mn-ea"/>
              <a:cs typeface="+mn-cs"/>
            </a:rPr>
            <a:t>מקור: משרד האוצר, הלשכה המרכזית לסטטיסטיקה, נתוני ועיבודי בנק ישראל</a:t>
          </a:r>
          <a:endParaRPr lang="en-US" sz="1200" i="1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2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5</xdr:row>
      <xdr:rowOff>123825</xdr:rowOff>
    </xdr:from>
    <xdr:to>
      <xdr:col>18</xdr:col>
      <xdr:colOff>457200</xdr:colOff>
      <xdr:row>28</xdr:row>
      <xdr:rowOff>83550</xdr:rowOff>
    </xdr:to>
    <xdr:graphicFrame macro="">
      <xdr:nvGraphicFramePr>
        <xdr:cNvPr id="2" name="תרשים 1" descr="התרשים מתאר את התפתחות הנכסים לאורך זמן, התפתחות ההתחייבויות לאורך זמן, וכן את התפתחות עודף הנכסים על התחייבויות. ניתן למצוא את התרשים בקובץ האקסל המצורף להודעה זו בגיליון &quot;תרשים 5&quot;." title="תרשים 5: עודף הנכסים על ההתחייבויות של המשק מול חו&quot;ל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8</xdr:row>
      <xdr:rowOff>76200</xdr:rowOff>
    </xdr:from>
    <xdr:to>
      <xdr:col>18</xdr:col>
      <xdr:colOff>457200</xdr:colOff>
      <xdr:row>28</xdr:row>
      <xdr:rowOff>83550</xdr:rowOff>
    </xdr:to>
    <xdr:graphicFrame macro="">
      <xdr:nvGraphicFramePr>
        <xdr:cNvPr id="2" name="תרשים 1" descr="התרשים מתאר את התפתחות החוב החיצוני השלילי נטו של המשק, לאורך זמן. את התרשים ניתן למצוא בקובץ האקסל המצורף להודעה זו בגיליון &quot;תרשים 6&quot;." title="תרשים 6: החוב החיצוני השלילי נטו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rgb="FF92D050"/>
    <pageSetUpPr fitToPage="1"/>
  </sheetPr>
  <dimension ref="B1:R32"/>
  <sheetViews>
    <sheetView showZeros="0" rightToLeft="1" zoomScale="98" zoomScaleNormal="98" workbookViewId="0">
      <selection activeCell="Q33" sqref="Q33"/>
    </sheetView>
  </sheetViews>
  <sheetFormatPr defaultColWidth="9.109375" defaultRowHeight="13.2" x14ac:dyDescent="0.25"/>
  <cols>
    <col min="1" max="1" width="0.6640625" style="1" customWidth="1"/>
    <col min="2" max="2" width="22.33203125" customWidth="1"/>
    <col min="3" max="5" width="9" customWidth="1"/>
    <col min="6" max="6" width="11.5546875" customWidth="1"/>
    <col min="7" max="7" width="11.109375" bestFit="1" customWidth="1"/>
    <col min="8" max="8" width="10.6640625" customWidth="1"/>
    <col min="9" max="9" width="10.109375" customWidth="1"/>
    <col min="10" max="10" width="11" customWidth="1"/>
    <col min="11" max="11" width="10.5546875" customWidth="1"/>
    <col min="12" max="15" width="8.88671875" customWidth="1"/>
    <col min="16" max="16384" width="9.109375" style="1"/>
  </cols>
  <sheetData>
    <row r="1" spans="2:18" ht="4.5" customHeight="1" x14ac:dyDescent="0.25"/>
    <row r="2" spans="2:18" x14ac:dyDescent="0.25">
      <c r="C2" s="2"/>
    </row>
    <row r="3" spans="2:18" ht="12.75" customHeight="1" x14ac:dyDescent="0.25">
      <c r="B3" s="3"/>
    </row>
    <row r="4" spans="2:18" ht="15.6" x14ac:dyDescent="0.3">
      <c r="B4" s="44"/>
      <c r="C4" s="93" t="s">
        <v>0</v>
      </c>
      <c r="D4" s="94"/>
      <c r="E4" s="95"/>
      <c r="F4" s="93" t="s">
        <v>1</v>
      </c>
      <c r="G4" s="94"/>
      <c r="H4" s="94"/>
      <c r="I4" s="94"/>
      <c r="J4" s="94"/>
      <c r="K4" s="96"/>
      <c r="L4" s="93" t="s">
        <v>2</v>
      </c>
      <c r="M4" s="94"/>
      <c r="N4" s="94"/>
      <c r="O4" s="96"/>
    </row>
    <row r="5" spans="2:18" ht="12.75" customHeight="1" x14ac:dyDescent="0.25">
      <c r="B5" s="45"/>
      <c r="C5" s="75" t="s">
        <v>140</v>
      </c>
      <c r="D5" s="75" t="s">
        <v>150</v>
      </c>
      <c r="E5" s="75" t="s">
        <v>153</v>
      </c>
      <c r="F5" s="97" t="s">
        <v>145</v>
      </c>
      <c r="G5" s="98"/>
      <c r="H5" s="99"/>
      <c r="I5" s="100" t="s">
        <v>154</v>
      </c>
      <c r="J5" s="101"/>
      <c r="K5" s="102"/>
      <c r="L5" s="97" t="s">
        <v>145</v>
      </c>
      <c r="M5" s="99"/>
      <c r="N5" s="100" t="s">
        <v>154</v>
      </c>
      <c r="O5" s="102"/>
    </row>
    <row r="6" spans="2:18" ht="52.8" x14ac:dyDescent="0.25">
      <c r="B6" s="46"/>
      <c r="C6" s="47"/>
      <c r="D6" s="48"/>
      <c r="E6" s="48"/>
      <c r="F6" s="49" t="s">
        <v>3</v>
      </c>
      <c r="G6" s="50" t="s">
        <v>4</v>
      </c>
      <c r="H6" s="51" t="s">
        <v>5</v>
      </c>
      <c r="I6" s="49" t="s">
        <v>3</v>
      </c>
      <c r="J6" s="50" t="s">
        <v>4</v>
      </c>
      <c r="K6" s="52" t="s">
        <v>5</v>
      </c>
      <c r="L6" s="53" t="s">
        <v>6</v>
      </c>
      <c r="M6" s="54" t="s">
        <v>7</v>
      </c>
      <c r="N6" s="53" t="s">
        <v>6</v>
      </c>
      <c r="O6" s="54" t="s">
        <v>7</v>
      </c>
    </row>
    <row r="7" spans="2:18" x14ac:dyDescent="0.25">
      <c r="B7" s="55" t="s">
        <v>8</v>
      </c>
      <c r="C7" s="56">
        <v>113.69497100000001</v>
      </c>
      <c r="D7" s="56">
        <v>126.615241</v>
      </c>
      <c r="E7" s="56">
        <v>130.56820099999999</v>
      </c>
      <c r="F7" s="56">
        <v>14.718439000000002</v>
      </c>
      <c r="G7" s="56">
        <v>0.25303300000000001</v>
      </c>
      <c r="H7" s="56">
        <v>1.9017579999999725</v>
      </c>
      <c r="I7" s="56">
        <v>-11.65682</v>
      </c>
      <c r="J7" s="56">
        <v>4.0259000000000003E-2</v>
      </c>
      <c r="K7" s="56">
        <v>15.569521000000009</v>
      </c>
      <c r="L7" s="57">
        <v>11.363976688115773</v>
      </c>
      <c r="M7" s="58">
        <v>0.22255425879830695</v>
      </c>
      <c r="N7" s="56">
        <v>3.1220254124067157</v>
      </c>
      <c r="O7" s="56">
        <v>3.1796330111633242E-2</v>
      </c>
      <c r="P7" s="4"/>
      <c r="Q7" s="5"/>
      <c r="R7" s="6"/>
    </row>
    <row r="8" spans="2:18" x14ac:dyDescent="0.25">
      <c r="B8" s="55" t="s">
        <v>9</v>
      </c>
      <c r="C8" s="56">
        <v>285.39587100000006</v>
      </c>
      <c r="D8" s="56">
        <v>352.60528399999998</v>
      </c>
      <c r="E8" s="56">
        <v>324.87460299999998</v>
      </c>
      <c r="F8" s="56">
        <v>23.683114999999997</v>
      </c>
      <c r="G8" s="56">
        <v>36.962479999999999</v>
      </c>
      <c r="H8" s="56">
        <v>-21.166863000000035</v>
      </c>
      <c r="I8" s="59">
        <v>-14.890776999999998</v>
      </c>
      <c r="J8" s="59">
        <v>-12.539989000000002</v>
      </c>
      <c r="K8" s="56">
        <v>-0.2999149999999986</v>
      </c>
      <c r="L8" s="56">
        <v>23.549539369474594</v>
      </c>
      <c r="M8" s="58">
        <v>12.951301597492273</v>
      </c>
      <c r="N8" s="59">
        <v>-7.8645109016573844</v>
      </c>
      <c r="O8" s="59">
        <v>-3.5563814749866323</v>
      </c>
      <c r="P8" s="6"/>
      <c r="Q8" s="5"/>
    </row>
    <row r="9" spans="2:18" x14ac:dyDescent="0.25">
      <c r="B9" s="60" t="s">
        <v>10</v>
      </c>
      <c r="C9" s="61">
        <v>183.18751700000001</v>
      </c>
      <c r="D9" s="61">
        <v>232.32820199999998</v>
      </c>
      <c r="E9" s="61">
        <v>226.13057699999999</v>
      </c>
      <c r="F9" s="61">
        <v>15.852112000000002</v>
      </c>
      <c r="G9" s="61">
        <v>30.399512000000001</v>
      </c>
      <c r="H9" s="61">
        <v>-3.3085640000000467</v>
      </c>
      <c r="I9" s="61">
        <v>7.3483789999999996</v>
      </c>
      <c r="J9" s="61">
        <v>-13.283301000000002</v>
      </c>
      <c r="K9" s="61">
        <v>-0.2627029999999877</v>
      </c>
      <c r="L9" s="56">
        <v>26.82534585585325</v>
      </c>
      <c r="M9" s="58">
        <v>16.594750831193373</v>
      </c>
      <c r="N9" s="61">
        <v>-2.6676163060048994</v>
      </c>
      <c r="O9" s="61">
        <v>-5.7174724745642385</v>
      </c>
      <c r="P9" s="5"/>
    </row>
    <row r="10" spans="2:18" x14ac:dyDescent="0.25">
      <c r="B10" s="60" t="s">
        <v>11</v>
      </c>
      <c r="C10" s="61">
        <v>102.208354</v>
      </c>
      <c r="D10" s="61">
        <v>120.27708199999999</v>
      </c>
      <c r="E10" s="61">
        <v>98.744026000000019</v>
      </c>
      <c r="F10" s="61">
        <v>7.8310029999999999</v>
      </c>
      <c r="G10" s="61">
        <v>6.5629679999999997</v>
      </c>
      <c r="H10" s="61">
        <v>-17.858298999999974</v>
      </c>
      <c r="I10" s="61">
        <v>-22.239155999999998</v>
      </c>
      <c r="J10" s="61">
        <v>0.74331200000000008</v>
      </c>
      <c r="K10" s="61">
        <v>-3.7211999999982481E-2</v>
      </c>
      <c r="L10" s="56">
        <v>17.678327937851328</v>
      </c>
      <c r="M10" s="58">
        <v>6.4211659254389319</v>
      </c>
      <c r="N10" s="61">
        <v>-17.902875295893843</v>
      </c>
      <c r="O10" s="61">
        <v>0.61799969507075359</v>
      </c>
      <c r="P10" s="5"/>
    </row>
    <row r="11" spans="2:18" x14ac:dyDescent="0.25">
      <c r="B11" s="55" t="s">
        <v>12</v>
      </c>
      <c r="C11" s="56">
        <v>173.74767</v>
      </c>
      <c r="D11" s="56">
        <v>203.84569500000001</v>
      </c>
      <c r="E11" s="56">
        <v>229.49995800000002</v>
      </c>
      <c r="F11" s="56">
        <v>19.305268999999999</v>
      </c>
      <c r="G11" s="56">
        <v>7.560886</v>
      </c>
      <c r="H11" s="56">
        <v>28.886133000000001</v>
      </c>
      <c r="I11" s="56">
        <v>24.786354999999997</v>
      </c>
      <c r="J11" s="56">
        <v>1.7497799999999999</v>
      </c>
      <c r="K11" s="56">
        <v>-0.88187199999995869</v>
      </c>
      <c r="L11" s="56">
        <v>17.322836617032038</v>
      </c>
      <c r="M11" s="58">
        <v>4.3516474206531806</v>
      </c>
      <c r="N11" s="56">
        <v>12.585138479377751</v>
      </c>
      <c r="O11" s="56">
        <v>0.85838457368452148</v>
      </c>
      <c r="P11" s="6"/>
    </row>
    <row r="12" spans="2:18" x14ac:dyDescent="0.25">
      <c r="B12" s="62" t="s">
        <v>13</v>
      </c>
      <c r="C12" s="58">
        <v>214.57002400000002</v>
      </c>
      <c r="D12" s="58">
        <v>229.50834400000002</v>
      </c>
      <c r="E12" s="58">
        <v>229.405562</v>
      </c>
      <c r="F12" s="58">
        <v>-2.2692019999999999</v>
      </c>
      <c r="G12" s="58">
        <v>8.8800929999999987</v>
      </c>
      <c r="H12" s="58">
        <v>8.2246470000000045</v>
      </c>
      <c r="I12" s="56">
        <v>4.5503289999999996</v>
      </c>
      <c r="J12" s="56">
        <v>-5.3529579999999992</v>
      </c>
      <c r="K12" s="56">
        <v>0.69984699999997702</v>
      </c>
      <c r="L12" s="56">
        <v>6.9619789947919317</v>
      </c>
      <c r="M12" s="58">
        <v>4.1385524568893173</v>
      </c>
      <c r="N12" s="56">
        <v>-4.4783556976040279E-2</v>
      </c>
      <c r="O12" s="56">
        <v>-2.332358774720626</v>
      </c>
    </row>
    <row r="13" spans="2:18" x14ac:dyDescent="0.25">
      <c r="B13" s="35" t="s">
        <v>14</v>
      </c>
      <c r="C13" s="36">
        <v>785.07539700000007</v>
      </c>
      <c r="D13" s="36">
        <v>913.65902700000004</v>
      </c>
      <c r="E13" s="36">
        <v>908.65684999999996</v>
      </c>
      <c r="F13" s="36">
        <v>56.305396000000009</v>
      </c>
      <c r="G13" s="36">
        <v>53.656492</v>
      </c>
      <c r="H13" s="36">
        <v>13.619564999999966</v>
      </c>
      <c r="I13" s="37">
        <v>2.7399129999999978</v>
      </c>
      <c r="J13" s="37">
        <v>-16.102907999999999</v>
      </c>
      <c r="K13" s="36">
        <v>8.3608179999998811</v>
      </c>
      <c r="L13" s="36">
        <v>16.378507146110437</v>
      </c>
      <c r="M13" s="37">
        <v>6.8345654704041108</v>
      </c>
      <c r="N13" s="37">
        <v>-0.54748837938204109</v>
      </c>
      <c r="O13" s="37">
        <v>-1.7624636241896399</v>
      </c>
      <c r="P13" s="4"/>
      <c r="Q13" s="7"/>
      <c r="R13" s="4"/>
    </row>
    <row r="14" spans="2:18" x14ac:dyDescent="0.25">
      <c r="B14" s="63" t="s">
        <v>15</v>
      </c>
      <c r="C14" s="64">
        <v>436.84390700000006</v>
      </c>
      <c r="D14" s="64">
        <v>495.64413900000005</v>
      </c>
      <c r="E14" s="64">
        <v>500.47520700000007</v>
      </c>
      <c r="F14" s="64">
        <v>29.093805000000003</v>
      </c>
      <c r="G14" s="64">
        <v>15.862326999999997</v>
      </c>
      <c r="H14" s="64">
        <v>18.675168000000042</v>
      </c>
      <c r="I14" s="64">
        <v>9.0498019999999961</v>
      </c>
      <c r="J14" s="64">
        <v>-4.3320819999999998</v>
      </c>
      <c r="K14" s="64">
        <v>0.11334800000003042</v>
      </c>
      <c r="L14" s="65">
        <v>13.460238556102821</v>
      </c>
      <c r="M14" s="66">
        <v>3.6311201199837257</v>
      </c>
      <c r="N14" s="64">
        <v>0.97470495863162587</v>
      </c>
      <c r="O14" s="64">
        <v>-0.87403071258752418</v>
      </c>
    </row>
    <row r="15" spans="2:18" x14ac:dyDescent="0.25">
      <c r="B15" s="55" t="s">
        <v>16</v>
      </c>
      <c r="C15" s="56">
        <v>265.34040500000003</v>
      </c>
      <c r="D15" s="56">
        <v>298.46894400000002</v>
      </c>
      <c r="E15" s="56">
        <v>314.19554499999998</v>
      </c>
      <c r="F15" s="56">
        <v>26.241870000000002</v>
      </c>
      <c r="G15" s="56">
        <v>7.1989999999999998</v>
      </c>
      <c r="H15" s="56">
        <v>15.414269999999931</v>
      </c>
      <c r="I15" s="56">
        <v>14.113774000000001</v>
      </c>
      <c r="J15" s="56">
        <v>1.9790000000000001</v>
      </c>
      <c r="K15" s="56">
        <v>-0.36617300000000341</v>
      </c>
      <c r="L15" s="56">
        <v>12.485297518106972</v>
      </c>
      <c r="M15" s="58">
        <v>2.7131186447084827</v>
      </c>
      <c r="N15" s="56">
        <v>5.2690912458885384</v>
      </c>
      <c r="O15" s="56">
        <v>0.6630505584527413</v>
      </c>
      <c r="P15" s="6"/>
      <c r="Q15" s="4"/>
    </row>
    <row r="16" spans="2:18" x14ac:dyDescent="0.25">
      <c r="B16" s="55" t="s">
        <v>17</v>
      </c>
      <c r="C16" s="56">
        <v>219.04865899999999</v>
      </c>
      <c r="D16" s="56">
        <v>277.59838299999996</v>
      </c>
      <c r="E16" s="56">
        <v>265.20951299999996</v>
      </c>
      <c r="F16" s="56">
        <v>10.711052</v>
      </c>
      <c r="G16" s="56">
        <v>32.349789000000001</v>
      </c>
      <c r="H16" s="56">
        <v>3.1000129999999899</v>
      </c>
      <c r="I16" s="56">
        <v>-13.777029000000001</v>
      </c>
      <c r="J16" s="56">
        <v>2.0614569999999999</v>
      </c>
      <c r="K16" s="56">
        <v>-0.67329799999998841</v>
      </c>
      <c r="L16" s="56">
        <v>26.729094926803455</v>
      </c>
      <c r="M16" s="58">
        <v>14.768311820616992</v>
      </c>
      <c r="N16" s="56">
        <v>-4.4628754195589089</v>
      </c>
      <c r="O16" s="56">
        <v>0.74260410947710753</v>
      </c>
      <c r="P16" s="6"/>
    </row>
    <row r="17" spans="2:17" x14ac:dyDescent="0.25">
      <c r="B17" s="60" t="s">
        <v>10</v>
      </c>
      <c r="C17" s="61">
        <v>153.158422</v>
      </c>
      <c r="D17" s="61">
        <v>199.25044699999998</v>
      </c>
      <c r="E17" s="61">
        <v>179.236694</v>
      </c>
      <c r="F17" s="61">
        <v>4.911619</v>
      </c>
      <c r="G17" s="61">
        <v>32.349789000000001</v>
      </c>
      <c r="H17" s="61">
        <v>-11.183136000000019</v>
      </c>
      <c r="I17" s="61">
        <v>-22.686094000000001</v>
      </c>
      <c r="J17" s="61">
        <v>2.0614569999999999</v>
      </c>
      <c r="K17" s="61">
        <v>0.61088400000002707</v>
      </c>
      <c r="L17" s="61">
        <v>30.094345709568614</v>
      </c>
      <c r="M17" s="67">
        <v>21.12178264672902</v>
      </c>
      <c r="N17" s="61">
        <v>-10.044521004261535</v>
      </c>
      <c r="O17" s="61">
        <v>1.0346059600057007</v>
      </c>
      <c r="P17" s="5"/>
    </row>
    <row r="18" spans="2:17" x14ac:dyDescent="0.25">
      <c r="B18" s="60" t="s">
        <v>11</v>
      </c>
      <c r="C18" s="61">
        <v>65.890236999999999</v>
      </c>
      <c r="D18" s="61">
        <v>78.347936000000004</v>
      </c>
      <c r="E18" s="61">
        <v>85.972819000000001</v>
      </c>
      <c r="F18" s="61">
        <v>5.7994329999999987</v>
      </c>
      <c r="G18" s="61">
        <v>0</v>
      </c>
      <c r="H18" s="61">
        <v>14.283149000000009</v>
      </c>
      <c r="I18" s="61">
        <v>8.909065</v>
      </c>
      <c r="J18" s="61">
        <v>0</v>
      </c>
      <c r="K18" s="61">
        <v>-1.2841820000000013</v>
      </c>
      <c r="L18" s="61">
        <v>18.906744864189832</v>
      </c>
      <c r="M18" s="67">
        <v>0</v>
      </c>
      <c r="N18" s="61">
        <v>9.7320789663176335</v>
      </c>
      <c r="O18" s="61">
        <v>0</v>
      </c>
    </row>
    <row r="19" spans="2:17" x14ac:dyDescent="0.25">
      <c r="B19" s="55" t="s">
        <v>18</v>
      </c>
      <c r="C19" s="56">
        <v>70.211803000000003</v>
      </c>
      <c r="D19" s="56">
        <v>76.66408100000001</v>
      </c>
      <c r="E19" s="56">
        <v>78.870902000000001</v>
      </c>
      <c r="F19" s="56">
        <v>2.0850720000000011</v>
      </c>
      <c r="G19" s="56">
        <v>0</v>
      </c>
      <c r="H19" s="56">
        <v>6.574027000000001</v>
      </c>
      <c r="I19" s="56">
        <v>2.382409</v>
      </c>
      <c r="J19" s="56">
        <v>0</v>
      </c>
      <c r="K19" s="56">
        <v>-0.17558800000000474</v>
      </c>
      <c r="L19" s="61">
        <v>9.1897340964168173</v>
      </c>
      <c r="M19" s="67">
        <v>0</v>
      </c>
      <c r="N19" s="56">
        <v>2.8785592564528311</v>
      </c>
      <c r="O19" s="56">
        <v>0</v>
      </c>
      <c r="P19" s="6"/>
    </row>
    <row r="20" spans="2:17" x14ac:dyDescent="0.25">
      <c r="B20" s="35" t="s">
        <v>19</v>
      </c>
      <c r="C20" s="36">
        <v>554.60086699999999</v>
      </c>
      <c r="D20" s="36">
        <v>652.7314080000001</v>
      </c>
      <c r="E20" s="36">
        <v>658.27595999999994</v>
      </c>
      <c r="F20" s="36">
        <v>39.037993999999998</v>
      </c>
      <c r="G20" s="36">
        <v>39.548789000000006</v>
      </c>
      <c r="H20" s="36">
        <v>25.088309999999865</v>
      </c>
      <c r="I20" s="36">
        <v>2.719154000000001</v>
      </c>
      <c r="J20" s="36">
        <v>4.040457</v>
      </c>
      <c r="K20" s="36">
        <v>-1.2150590000001102</v>
      </c>
      <c r="L20" s="36">
        <v>17.693903280537079</v>
      </c>
      <c r="M20" s="38">
        <v>7.1310362736955488</v>
      </c>
      <c r="N20" s="36">
        <v>0.84943851820899474</v>
      </c>
      <c r="O20" s="36">
        <v>0.61900759645995151</v>
      </c>
      <c r="P20" s="6"/>
      <c r="Q20" s="5"/>
    </row>
    <row r="21" spans="2:17" x14ac:dyDescent="0.25">
      <c r="B21" s="68" t="s">
        <v>20</v>
      </c>
      <c r="C21" s="61">
        <v>147.289445</v>
      </c>
      <c r="D21" s="61">
        <v>165.467961</v>
      </c>
      <c r="E21" s="61">
        <v>175.19226599999999</v>
      </c>
      <c r="F21" s="61">
        <v>7.2009460000000001</v>
      </c>
      <c r="G21" s="61">
        <v>0</v>
      </c>
      <c r="H21" s="61">
        <v>20.701875000000001</v>
      </c>
      <c r="I21" s="61">
        <v>11.184075</v>
      </c>
      <c r="J21" s="61">
        <v>0</v>
      </c>
      <c r="K21" s="61">
        <v>-1.4597700000000202</v>
      </c>
      <c r="L21" s="61">
        <v>12.342035778599072</v>
      </c>
      <c r="M21" s="67">
        <v>0</v>
      </c>
      <c r="N21" s="61">
        <v>5.876850685311819</v>
      </c>
      <c r="O21" s="61">
        <v>0</v>
      </c>
      <c r="P21" s="6"/>
    </row>
    <row r="22" spans="2:17" x14ac:dyDescent="0.25">
      <c r="B22" s="39" t="s">
        <v>21</v>
      </c>
      <c r="C22" s="40">
        <v>230.47453000000016</v>
      </c>
      <c r="D22" s="40">
        <v>260.92761899999994</v>
      </c>
      <c r="E22" s="40">
        <v>250.38089000000002</v>
      </c>
      <c r="F22" s="40">
        <v>17.267402000000001</v>
      </c>
      <c r="G22" s="40">
        <v>14.107703000000004</v>
      </c>
      <c r="H22" s="40">
        <v>-11.468745000000155</v>
      </c>
      <c r="I22" s="40">
        <v>2.0758999999996832E-2</v>
      </c>
      <c r="J22" s="40">
        <v>-20.143364999999999</v>
      </c>
      <c r="K22" s="40">
        <v>9.575877000000105</v>
      </c>
      <c r="L22" s="40">
        <v>-13.213212323287863</v>
      </c>
      <c r="M22" s="41">
        <v>-6.1211549059238761</v>
      </c>
      <c r="N22" s="40">
        <v>-4.0420132757199374</v>
      </c>
      <c r="O22" s="40">
        <v>-7.7199052661420255</v>
      </c>
      <c r="P22" s="6"/>
    </row>
    <row r="23" spans="2:17" x14ac:dyDescent="0.25">
      <c r="B23" s="69" t="s">
        <v>20</v>
      </c>
      <c r="C23" s="64">
        <v>289.55446200000006</v>
      </c>
      <c r="D23" s="64">
        <v>330.17617799999999</v>
      </c>
      <c r="E23" s="64">
        <v>325.28294100000005</v>
      </c>
      <c r="F23" s="64">
        <v>21.892859000000005</v>
      </c>
      <c r="G23" s="64">
        <v>15.862326999999997</v>
      </c>
      <c r="H23" s="64">
        <v>-2.0267069999999876</v>
      </c>
      <c r="I23" s="64">
        <v>-2.1342730000000047</v>
      </c>
      <c r="J23" s="64">
        <v>-4.3320819999999998</v>
      </c>
      <c r="K23" s="64">
        <v>1.5731180000000791</v>
      </c>
      <c r="L23" s="64">
        <v>-14.029041624646057</v>
      </c>
      <c r="M23" s="70">
        <v>-5.4781842733267894</v>
      </c>
      <c r="N23" s="64">
        <v>-1.4820078873164388</v>
      </c>
      <c r="O23" s="64">
        <v>-1.312051652618015</v>
      </c>
      <c r="P23" s="6"/>
    </row>
    <row r="24" spans="2:17" x14ac:dyDescent="0.25">
      <c r="B24" s="89" t="s">
        <v>105</v>
      </c>
      <c r="C24" s="90"/>
      <c r="D24" s="90"/>
      <c r="E24" s="90"/>
      <c r="F24" s="90"/>
      <c r="G24" s="90"/>
      <c r="H24" s="90"/>
      <c r="I24" s="90"/>
      <c r="J24" s="71"/>
      <c r="K24" s="71"/>
      <c r="L24" s="71"/>
      <c r="M24" s="71"/>
      <c r="N24" s="71"/>
      <c r="O24" s="72"/>
    </row>
    <row r="25" spans="2:17" x14ac:dyDescent="0.25">
      <c r="B25" s="91" t="s">
        <v>22</v>
      </c>
      <c r="C25" s="92"/>
      <c r="D25" s="92"/>
      <c r="E25" s="92"/>
      <c r="F25" s="92"/>
      <c r="G25" s="92"/>
      <c r="H25" s="92"/>
      <c r="I25" s="92"/>
      <c r="J25" s="71"/>
      <c r="K25" s="71"/>
      <c r="L25" s="71"/>
      <c r="M25" s="71"/>
      <c r="N25" s="71"/>
      <c r="O25" s="72"/>
    </row>
    <row r="26" spans="2:17" x14ac:dyDescent="0.25">
      <c r="B26" s="87" t="s">
        <v>23</v>
      </c>
      <c r="C26" s="88"/>
      <c r="D26" s="88"/>
      <c r="E26" s="88"/>
      <c r="F26" s="88"/>
      <c r="G26" s="88"/>
      <c r="H26" s="88"/>
      <c r="I26" s="88"/>
      <c r="J26" s="73"/>
      <c r="K26" s="73"/>
      <c r="L26" s="73"/>
      <c r="M26" s="73"/>
      <c r="N26" s="73"/>
      <c r="O26" s="74"/>
    </row>
    <row r="27" spans="2:17" x14ac:dyDescent="0.25">
      <c r="F27" s="4"/>
    </row>
    <row r="32" spans="2:17" x14ac:dyDescent="0.25">
      <c r="E32" s="8"/>
    </row>
  </sheetData>
  <mergeCells count="10">
    <mergeCell ref="L4:O4"/>
    <mergeCell ref="F5:H5"/>
    <mergeCell ref="I5:K5"/>
    <mergeCell ref="L5:M5"/>
    <mergeCell ref="N5:O5"/>
    <mergeCell ref="B26:I26"/>
    <mergeCell ref="B24:I24"/>
    <mergeCell ref="B25:I25"/>
    <mergeCell ref="C4:E4"/>
    <mergeCell ref="F4:K4"/>
  </mergeCells>
  <pageMargins left="0.75" right="0.75" top="1" bottom="1" header="0.5" footer="0.5"/>
  <pageSetup paperSize="9" scale="78" orientation="landscape" verticalDpi="300" r:id="rId1"/>
  <headerFooter alignWithMargins="0">
    <oddFooter>&amp;L&amp;Z&amp;F&amp;R&amp;A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showGridLines="0" rightToLeft="1" zoomScaleNormal="100" workbookViewId="0">
      <selection activeCell="D26" sqref="D26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rgb="FF92D050"/>
  </sheetPr>
  <dimension ref="A1:D78"/>
  <sheetViews>
    <sheetView rightToLeft="1" workbookViewId="0">
      <pane ySplit="1" topLeftCell="A29" activePane="bottomLeft" state="frozen"/>
      <selection activeCell="T20" sqref="T20"/>
      <selection pane="bottomLeft" activeCell="A77" sqref="A77:B78"/>
    </sheetView>
  </sheetViews>
  <sheetFormatPr defaultColWidth="9.109375" defaultRowHeight="13.2" x14ac:dyDescent="0.25"/>
  <cols>
    <col min="1" max="1" width="7.5546875" style="23" bestFit="1" customWidth="1"/>
    <col min="2" max="2" width="12.6640625" style="18" bestFit="1" customWidth="1"/>
    <col min="3" max="16384" width="9.109375" style="1"/>
  </cols>
  <sheetData>
    <row r="1" spans="1:2" ht="26.4" x14ac:dyDescent="0.25">
      <c r="A1" s="19"/>
      <c r="B1" s="19" t="s">
        <v>59</v>
      </c>
    </row>
    <row r="2" spans="1:2" x14ac:dyDescent="0.25">
      <c r="A2" s="23">
        <v>39172</v>
      </c>
      <c r="B2" s="24">
        <v>0.5454891892571323</v>
      </c>
    </row>
    <row r="3" spans="1:2" x14ac:dyDescent="0.25">
      <c r="A3" s="23">
        <v>39263</v>
      </c>
      <c r="B3" s="24">
        <v>0.55259882744600941</v>
      </c>
    </row>
    <row r="4" spans="1:2" x14ac:dyDescent="0.25">
      <c r="A4" s="23">
        <v>39355</v>
      </c>
      <c r="B4" s="24">
        <v>0.54770433058634393</v>
      </c>
    </row>
    <row r="5" spans="1:2" x14ac:dyDescent="0.25">
      <c r="A5" s="23">
        <v>39447</v>
      </c>
      <c r="B5" s="24">
        <v>0.53925199222518316</v>
      </c>
    </row>
    <row r="6" spans="1:2" x14ac:dyDescent="0.25">
      <c r="A6" s="23">
        <v>39538</v>
      </c>
      <c r="B6" s="24">
        <v>0.52911330951915603</v>
      </c>
    </row>
    <row r="7" spans="1:2" x14ac:dyDescent="0.25">
      <c r="A7" s="23">
        <v>39629</v>
      </c>
      <c r="B7" s="24">
        <v>0.51892359434710245</v>
      </c>
    </row>
    <row r="8" spans="1:2" x14ac:dyDescent="0.25">
      <c r="A8" s="23">
        <v>39721</v>
      </c>
      <c r="B8" s="24">
        <v>0.51529747922929847</v>
      </c>
    </row>
    <row r="9" spans="1:2" x14ac:dyDescent="0.25">
      <c r="A9" s="23">
        <v>39813</v>
      </c>
      <c r="B9" s="24">
        <v>0.5002534030944189</v>
      </c>
    </row>
    <row r="10" spans="1:2" x14ac:dyDescent="0.25">
      <c r="A10" s="23">
        <v>39903</v>
      </c>
      <c r="B10" s="24">
        <v>0.4928276000899377</v>
      </c>
    </row>
    <row r="11" spans="1:2" x14ac:dyDescent="0.25">
      <c r="A11" s="23">
        <v>39994</v>
      </c>
      <c r="B11" s="24">
        <v>0.49300243397849391</v>
      </c>
    </row>
    <row r="12" spans="1:2" x14ac:dyDescent="0.25">
      <c r="A12" s="23">
        <v>40086</v>
      </c>
      <c r="B12" s="24">
        <v>0.50969056362683174</v>
      </c>
    </row>
    <row r="13" spans="1:2" x14ac:dyDescent="0.25">
      <c r="A13" s="23">
        <v>40178</v>
      </c>
      <c r="B13" s="24">
        <v>0.50495666344562762</v>
      </c>
    </row>
    <row r="14" spans="1:2" x14ac:dyDescent="0.25">
      <c r="A14" s="23">
        <v>40268</v>
      </c>
      <c r="B14" s="24">
        <v>0.48334571256353392</v>
      </c>
    </row>
    <row r="15" spans="1:2" x14ac:dyDescent="0.25">
      <c r="A15" s="23">
        <v>40359</v>
      </c>
      <c r="B15" s="24">
        <v>0.48504214855517086</v>
      </c>
    </row>
    <row r="16" spans="1:2" x14ac:dyDescent="0.25">
      <c r="A16" s="23">
        <v>40451</v>
      </c>
      <c r="B16" s="24">
        <v>0.48808876319011657</v>
      </c>
    </row>
    <row r="17" spans="1:4" x14ac:dyDescent="0.25">
      <c r="A17" s="23">
        <v>40543</v>
      </c>
      <c r="B17" s="24">
        <v>0.49363342797871201</v>
      </c>
    </row>
    <row r="18" spans="1:4" x14ac:dyDescent="0.25">
      <c r="A18" s="23">
        <v>40633</v>
      </c>
      <c r="B18" s="24">
        <v>0.48304556856234959</v>
      </c>
    </row>
    <row r="19" spans="1:4" x14ac:dyDescent="0.25">
      <c r="A19" s="23">
        <v>40724</v>
      </c>
      <c r="B19" s="24">
        <v>0.46075828510981831</v>
      </c>
    </row>
    <row r="20" spans="1:4" x14ac:dyDescent="0.25">
      <c r="A20" s="23">
        <v>40816</v>
      </c>
      <c r="B20" s="24">
        <v>0.42138963737312435</v>
      </c>
    </row>
    <row r="21" spans="1:4" x14ac:dyDescent="0.25">
      <c r="A21" s="23">
        <v>40908</v>
      </c>
      <c r="B21" s="24">
        <v>0.39873414754897374</v>
      </c>
    </row>
    <row r="22" spans="1:4" x14ac:dyDescent="0.25">
      <c r="A22" s="23">
        <v>40999</v>
      </c>
      <c r="B22" s="24">
        <v>0.40038441116723961</v>
      </c>
    </row>
    <row r="23" spans="1:4" x14ac:dyDescent="0.25">
      <c r="A23" s="23">
        <v>41090</v>
      </c>
      <c r="B23" s="24">
        <v>0.39121443043522103</v>
      </c>
    </row>
    <row r="24" spans="1:4" x14ac:dyDescent="0.25">
      <c r="A24" s="23">
        <v>41182</v>
      </c>
      <c r="B24" s="24">
        <v>0.38755465591357852</v>
      </c>
      <c r="C24" s="25"/>
    </row>
    <row r="25" spans="1:4" x14ac:dyDescent="0.25">
      <c r="A25" s="23">
        <v>41274</v>
      </c>
      <c r="B25" s="24">
        <v>0.38698304631874947</v>
      </c>
    </row>
    <row r="26" spans="1:4" x14ac:dyDescent="0.25">
      <c r="A26" s="23">
        <v>41364</v>
      </c>
      <c r="B26" s="24">
        <v>0.3718376936159567</v>
      </c>
    </row>
    <row r="27" spans="1:4" x14ac:dyDescent="0.25">
      <c r="A27" s="23">
        <v>41455</v>
      </c>
      <c r="B27" s="24">
        <v>0.36821543172117266</v>
      </c>
    </row>
    <row r="28" spans="1:4" x14ac:dyDescent="0.25">
      <c r="A28" s="23">
        <v>41547</v>
      </c>
      <c r="B28" s="24">
        <v>0.35697319845609166</v>
      </c>
    </row>
    <row r="29" spans="1:4" x14ac:dyDescent="0.25">
      <c r="A29" s="23">
        <v>41639</v>
      </c>
      <c r="B29" s="24">
        <v>0.34717207471423439</v>
      </c>
      <c r="C29" s="25"/>
      <c r="D29" s="25"/>
    </row>
    <row r="30" spans="1:4" x14ac:dyDescent="0.25">
      <c r="A30" s="23">
        <v>41729</v>
      </c>
      <c r="B30" s="24">
        <v>0.3324802748246759</v>
      </c>
      <c r="C30" s="25"/>
    </row>
    <row r="31" spans="1:4" x14ac:dyDescent="0.25">
      <c r="A31" s="23">
        <v>41820</v>
      </c>
      <c r="B31" s="24">
        <v>0.32103952551128778</v>
      </c>
      <c r="C31" s="25"/>
    </row>
    <row r="32" spans="1:4" x14ac:dyDescent="0.25">
      <c r="A32" s="23">
        <v>41912</v>
      </c>
      <c r="B32" s="24">
        <v>0.31319122499728791</v>
      </c>
      <c r="C32" s="25"/>
    </row>
    <row r="33" spans="1:4" x14ac:dyDescent="0.25">
      <c r="A33" s="23">
        <v>42004</v>
      </c>
      <c r="B33" s="24">
        <v>0.30232169814001236</v>
      </c>
      <c r="C33" s="25"/>
      <c r="D33" s="25"/>
    </row>
    <row r="34" spans="1:4" x14ac:dyDescent="0.25">
      <c r="A34" s="23">
        <v>42094</v>
      </c>
      <c r="B34" s="24">
        <v>0.28953922281667926</v>
      </c>
      <c r="C34" s="25"/>
    </row>
    <row r="35" spans="1:4" x14ac:dyDescent="0.25">
      <c r="A35" s="23">
        <v>42185</v>
      </c>
      <c r="B35" s="24">
        <v>0.29134797349255581</v>
      </c>
      <c r="C35" s="25"/>
    </row>
    <row r="36" spans="1:4" x14ac:dyDescent="0.25">
      <c r="A36" s="23">
        <v>42277</v>
      </c>
      <c r="B36" s="24">
        <v>0.28627391111092032</v>
      </c>
      <c r="C36" s="25"/>
    </row>
    <row r="37" spans="1:4" x14ac:dyDescent="0.25">
      <c r="A37" s="23">
        <v>42369</v>
      </c>
      <c r="B37" s="24">
        <v>0.28080172313999135</v>
      </c>
      <c r="C37" s="25"/>
    </row>
    <row r="38" spans="1:4" x14ac:dyDescent="0.25">
      <c r="A38" s="23">
        <v>42460</v>
      </c>
      <c r="B38" s="24">
        <v>0.28124420946315754</v>
      </c>
      <c r="C38" s="25"/>
    </row>
    <row r="39" spans="1:4" x14ac:dyDescent="0.25">
      <c r="A39" s="23">
        <v>42551</v>
      </c>
      <c r="B39" s="24">
        <v>0.27237627917889357</v>
      </c>
    </row>
    <row r="40" spans="1:4" x14ac:dyDescent="0.25">
      <c r="A40" s="23">
        <v>42643</v>
      </c>
      <c r="B40" s="24">
        <v>0.26026503378156007</v>
      </c>
    </row>
    <row r="41" spans="1:4" x14ac:dyDescent="0.25">
      <c r="A41" s="23">
        <v>42735</v>
      </c>
      <c r="B41" s="24">
        <v>0.25405893729704365</v>
      </c>
    </row>
    <row r="42" spans="1:4" x14ac:dyDescent="0.25">
      <c r="A42" s="23">
        <v>42825</v>
      </c>
      <c r="B42" s="24">
        <v>0.25317915646268246</v>
      </c>
      <c r="C42" s="25"/>
    </row>
    <row r="43" spans="1:4" x14ac:dyDescent="0.25">
      <c r="A43" s="23">
        <v>42916</v>
      </c>
      <c r="B43" s="24">
        <v>0.25705147372851483</v>
      </c>
    </row>
    <row r="44" spans="1:4" x14ac:dyDescent="0.25">
      <c r="A44" s="23">
        <v>43008</v>
      </c>
      <c r="B44" s="24">
        <v>0.26232829253216239</v>
      </c>
    </row>
    <row r="45" spans="1:4" x14ac:dyDescent="0.25">
      <c r="A45" s="23">
        <v>43100</v>
      </c>
      <c r="B45" s="24">
        <v>0.25344828086145393</v>
      </c>
    </row>
    <row r="46" spans="1:4" x14ac:dyDescent="0.25">
      <c r="A46" s="23">
        <v>43190</v>
      </c>
      <c r="B46" s="24">
        <v>0.26850617593132725</v>
      </c>
    </row>
    <row r="47" spans="1:4" x14ac:dyDescent="0.25">
      <c r="A47" s="23">
        <v>43281</v>
      </c>
      <c r="B47" s="24">
        <v>0.27677673159303373</v>
      </c>
      <c r="C47" s="25"/>
    </row>
    <row r="48" spans="1:4" x14ac:dyDescent="0.25">
      <c r="A48" s="23">
        <v>43373</v>
      </c>
      <c r="B48" s="24">
        <v>0.27939890757317593</v>
      </c>
      <c r="C48" s="25"/>
    </row>
    <row r="49" spans="1:3" x14ac:dyDescent="0.25">
      <c r="A49" s="23">
        <v>43465</v>
      </c>
      <c r="B49" s="24">
        <v>0.27323401854236645</v>
      </c>
    </row>
    <row r="50" spans="1:3" x14ac:dyDescent="0.25">
      <c r="A50" s="23">
        <v>43555</v>
      </c>
      <c r="B50" s="24">
        <v>0.27198129543712457</v>
      </c>
    </row>
    <row r="51" spans="1:3" x14ac:dyDescent="0.25">
      <c r="A51" s="23">
        <v>43646</v>
      </c>
      <c r="B51" s="24">
        <v>0.26689207310013885</v>
      </c>
    </row>
    <row r="52" spans="1:3" x14ac:dyDescent="0.25">
      <c r="A52" s="23">
        <v>43709</v>
      </c>
      <c r="B52" s="24">
        <v>0.25663922048646148</v>
      </c>
    </row>
    <row r="53" spans="1:3" x14ac:dyDescent="0.25">
      <c r="A53" s="23">
        <v>43830</v>
      </c>
      <c r="B53" s="24">
        <v>0.26136205855816463</v>
      </c>
      <c r="C53" s="25"/>
    </row>
    <row r="54" spans="1:3" x14ac:dyDescent="0.25">
      <c r="A54" s="23">
        <v>43921</v>
      </c>
      <c r="B54" s="24">
        <v>0.25884974098226843</v>
      </c>
      <c r="C54" s="25"/>
    </row>
    <row r="55" spans="1:3" x14ac:dyDescent="0.25">
      <c r="A55" s="23">
        <v>44012</v>
      </c>
      <c r="B55" s="24">
        <v>0.28618959952084044</v>
      </c>
    </row>
    <row r="56" spans="1:3" x14ac:dyDescent="0.25">
      <c r="A56" s="23">
        <v>44104</v>
      </c>
      <c r="B56" s="24">
        <v>0.30249729048872293</v>
      </c>
    </row>
    <row r="57" spans="1:3" x14ac:dyDescent="0.25">
      <c r="A57" s="23">
        <v>44196</v>
      </c>
      <c r="B57" s="24">
        <v>0.31413621744001219</v>
      </c>
    </row>
    <row r="58" spans="1:3" x14ac:dyDescent="0.25">
      <c r="A58" s="23">
        <v>44286</v>
      </c>
      <c r="B58" s="24">
        <v>0.32772962489119256</v>
      </c>
    </row>
    <row r="59" spans="1:3" x14ac:dyDescent="0.25">
      <c r="A59" s="23">
        <v>44377</v>
      </c>
      <c r="B59" s="24">
        <v>0.32532614486751354</v>
      </c>
    </row>
    <row r="60" spans="1:3" x14ac:dyDescent="0.25">
      <c r="A60" s="23">
        <v>44469</v>
      </c>
      <c r="B60" s="24">
        <v>0.3202075818334475</v>
      </c>
    </row>
    <row r="61" spans="1:3" x14ac:dyDescent="0.25">
      <c r="A61" s="23">
        <v>44561</v>
      </c>
      <c r="B61" s="24">
        <v>0.32445182819785295</v>
      </c>
    </row>
    <row r="62" spans="1:3" x14ac:dyDescent="0.25">
      <c r="A62" s="23">
        <v>44651</v>
      </c>
      <c r="B62" s="24">
        <v>0.32173048557595052</v>
      </c>
    </row>
    <row r="63" spans="1:3" x14ac:dyDescent="0.25">
      <c r="A63" s="23">
        <v>44742</v>
      </c>
      <c r="B63" s="24">
        <v>0.31181052393093089</v>
      </c>
    </row>
    <row r="64" spans="1:3" x14ac:dyDescent="0.25">
      <c r="A64" s="23">
        <v>44834</v>
      </c>
      <c r="B64" s="24">
        <v>0.29839852016061214</v>
      </c>
    </row>
    <row r="65" spans="1:2" x14ac:dyDescent="0.25">
      <c r="A65" s="23">
        <v>44926</v>
      </c>
      <c r="B65" s="24">
        <v>0.29803272924990665</v>
      </c>
    </row>
    <row r="66" spans="1:2" x14ac:dyDescent="0.25">
      <c r="A66" s="23">
        <v>45016</v>
      </c>
      <c r="B66" s="24">
        <v>0.29587248763790741</v>
      </c>
    </row>
    <row r="67" spans="1:2" x14ac:dyDescent="0.25">
      <c r="A67" s="23">
        <v>45107</v>
      </c>
      <c r="B67" s="24">
        <v>0.29080944143180026</v>
      </c>
    </row>
    <row r="68" spans="1:2" x14ac:dyDescent="0.25">
      <c r="A68" s="23">
        <v>45199</v>
      </c>
      <c r="B68" s="24">
        <v>0.2843358399193861</v>
      </c>
    </row>
    <row r="69" spans="1:2" x14ac:dyDescent="0.25">
      <c r="A69" s="23">
        <v>45291</v>
      </c>
      <c r="B69" s="24">
        <v>0.28309664845803678</v>
      </c>
    </row>
    <row r="70" spans="1:2" x14ac:dyDescent="0.25">
      <c r="A70" s="23">
        <v>45382</v>
      </c>
      <c r="B70" s="24">
        <v>0.28073481151118607</v>
      </c>
    </row>
    <row r="71" spans="1:2" x14ac:dyDescent="0.25">
      <c r="A71" s="23">
        <v>45473</v>
      </c>
      <c r="B71" s="24">
        <v>0.27037834126104332</v>
      </c>
    </row>
    <row r="72" spans="1:2" x14ac:dyDescent="0.25">
      <c r="A72" s="23">
        <v>45565</v>
      </c>
      <c r="B72" s="24">
        <v>0.27612897360814492</v>
      </c>
    </row>
    <row r="73" spans="1:2" x14ac:dyDescent="0.25">
      <c r="A73" s="23">
        <v>45657</v>
      </c>
      <c r="B73" s="24">
        <v>0.26976222087121765</v>
      </c>
    </row>
    <row r="74" spans="1:2" x14ac:dyDescent="0.25">
      <c r="A74" s="23">
        <v>45747</v>
      </c>
      <c r="B74" s="24">
        <v>0.27345780648691287</v>
      </c>
    </row>
    <row r="75" spans="1:2" x14ac:dyDescent="0.25">
      <c r="A75" s="23">
        <v>45838</v>
      </c>
      <c r="B75" s="24">
        <v>0.28731380629658237</v>
      </c>
    </row>
    <row r="76" spans="1:2" x14ac:dyDescent="0.25">
      <c r="A76" s="23">
        <v>45930</v>
      </c>
      <c r="B76" s="24">
        <v>0.26838401198828216</v>
      </c>
    </row>
    <row r="77" spans="1:2" x14ac:dyDescent="0.25">
      <c r="A77" s="84">
        <v>46022</v>
      </c>
      <c r="B77" s="24">
        <v>0.26724479548405511</v>
      </c>
    </row>
    <row r="78" spans="1:2" x14ac:dyDescent="0.25">
      <c r="A78" s="84">
        <v>46112</v>
      </c>
      <c r="B78" s="24">
        <v>0.2700459115091044</v>
      </c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showGridLines="0" rightToLeft="1" zoomScaleNormal="100" workbookViewId="0">
      <selection activeCell="W32" sqref="W32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rgb="FF92D050"/>
  </sheetPr>
  <dimension ref="A1:H114"/>
  <sheetViews>
    <sheetView rightToLeft="1" workbookViewId="0">
      <pane xSplit="1" ySplit="1" topLeftCell="B73" activePane="bottomRight" state="frozen"/>
      <selection activeCell="T20" sqref="T20"/>
      <selection pane="topRight" activeCell="T20" sqref="T20"/>
      <selection pane="bottomLeft" activeCell="T20" sqref="T20"/>
      <selection pane="bottomRight" activeCell="A113" sqref="A113:D114"/>
    </sheetView>
  </sheetViews>
  <sheetFormatPr defaultColWidth="9.109375" defaultRowHeight="13.2" x14ac:dyDescent="0.25"/>
  <cols>
    <col min="1" max="1" width="10.109375" style="27" customWidth="1"/>
    <col min="2" max="2" width="15.33203125" style="18" customWidth="1"/>
    <col min="3" max="3" width="10" style="18" customWidth="1"/>
    <col min="4" max="4" width="11.33203125" style="18" bestFit="1" customWidth="1"/>
    <col min="5" max="5" width="10.88671875" style="1" bestFit="1" customWidth="1"/>
    <col min="6" max="7" width="11.33203125" style="1" bestFit="1" customWidth="1"/>
    <col min="8" max="8" width="30.5546875" style="1" customWidth="1"/>
    <col min="9" max="16384" width="9.109375" style="1"/>
  </cols>
  <sheetData>
    <row r="1" spans="1:4" ht="39.6" x14ac:dyDescent="0.25">
      <c r="A1" s="9" t="s">
        <v>66</v>
      </c>
      <c r="B1" s="9" t="s">
        <v>67</v>
      </c>
      <c r="C1" s="9" t="s">
        <v>68</v>
      </c>
      <c r="D1" s="9" t="s">
        <v>69</v>
      </c>
    </row>
    <row r="2" spans="1:4" x14ac:dyDescent="0.25">
      <c r="A2" s="34">
        <v>35885</v>
      </c>
      <c r="B2" s="28">
        <v>-31235.847999999991</v>
      </c>
      <c r="C2" s="28">
        <v>78354.96699999999</v>
      </c>
      <c r="D2" s="28">
        <v>47119.118999999999</v>
      </c>
    </row>
    <row r="3" spans="1:4" x14ac:dyDescent="0.25">
      <c r="A3" s="34">
        <v>35976</v>
      </c>
      <c r="B3" s="28">
        <v>-30639.722000000002</v>
      </c>
      <c r="C3" s="28">
        <v>78158.584000000003</v>
      </c>
      <c r="D3" s="28">
        <v>47518.862000000001</v>
      </c>
    </row>
    <row r="4" spans="1:4" x14ac:dyDescent="0.25">
      <c r="A4" s="34">
        <v>36068</v>
      </c>
      <c r="B4" s="28">
        <v>-27584.462000000007</v>
      </c>
      <c r="C4" s="28">
        <v>76081.831000000006</v>
      </c>
      <c r="D4" s="28">
        <v>48497.368999999999</v>
      </c>
    </row>
    <row r="5" spans="1:4" x14ac:dyDescent="0.25">
      <c r="A5" s="34">
        <v>36160</v>
      </c>
      <c r="B5" s="28">
        <v>-26265.917000000009</v>
      </c>
      <c r="C5" s="28">
        <v>80153.320000000007</v>
      </c>
      <c r="D5" s="28">
        <v>53887.402999999998</v>
      </c>
    </row>
    <row r="6" spans="1:4" x14ac:dyDescent="0.25">
      <c r="A6" s="34">
        <v>36250</v>
      </c>
      <c r="B6" s="28">
        <v>-30138.623999999989</v>
      </c>
      <c r="C6" s="28">
        <v>83771.611999999994</v>
      </c>
      <c r="D6" s="28">
        <v>53632.988000000005</v>
      </c>
    </row>
    <row r="7" spans="1:4" x14ac:dyDescent="0.25">
      <c r="A7" s="34">
        <v>36341</v>
      </c>
      <c r="B7" s="28">
        <v>-32047.26400000001</v>
      </c>
      <c r="C7" s="28">
        <v>87508.775000000009</v>
      </c>
      <c r="D7" s="28">
        <v>55461.510999999999</v>
      </c>
    </row>
    <row r="8" spans="1:4" x14ac:dyDescent="0.25">
      <c r="A8" s="34">
        <v>36433</v>
      </c>
      <c r="B8" s="28">
        <v>-35788.814999999995</v>
      </c>
      <c r="C8" s="28">
        <v>91389.34199999999</v>
      </c>
      <c r="D8" s="28">
        <v>55600.526999999995</v>
      </c>
    </row>
    <row r="9" spans="1:4" x14ac:dyDescent="0.25">
      <c r="A9" s="34">
        <v>36525</v>
      </c>
      <c r="B9" s="28">
        <v>-49031.843999999983</v>
      </c>
      <c r="C9" s="28">
        <v>108511.94199999998</v>
      </c>
      <c r="D9" s="28">
        <v>59480.097999999998</v>
      </c>
    </row>
    <row r="10" spans="1:4" x14ac:dyDescent="0.25">
      <c r="A10" s="34">
        <v>36616</v>
      </c>
      <c r="B10" s="28">
        <v>-57564.196999999993</v>
      </c>
      <c r="C10" s="28">
        <v>121420.09599999999</v>
      </c>
      <c r="D10" s="28">
        <v>63855.898999999998</v>
      </c>
    </row>
    <row r="11" spans="1:4" x14ac:dyDescent="0.25">
      <c r="A11" s="34">
        <v>36707</v>
      </c>
      <c r="B11" s="28">
        <v>-56827.398000000001</v>
      </c>
      <c r="C11" s="28">
        <v>122643.77500000001</v>
      </c>
      <c r="D11" s="28">
        <v>65816.377000000008</v>
      </c>
    </row>
    <row r="12" spans="1:4" x14ac:dyDescent="0.25">
      <c r="A12" s="34">
        <v>36799</v>
      </c>
      <c r="B12" s="28">
        <v>-63369.792999999991</v>
      </c>
      <c r="C12" s="28">
        <v>130790.66800000001</v>
      </c>
      <c r="D12" s="28">
        <v>67420.875000000015</v>
      </c>
    </row>
    <row r="13" spans="1:4" x14ac:dyDescent="0.25">
      <c r="A13" s="34">
        <v>36891</v>
      </c>
      <c r="B13" s="28">
        <v>-52262.038</v>
      </c>
      <c r="C13" s="28">
        <v>121203.701</v>
      </c>
      <c r="D13" s="28">
        <v>68941.663</v>
      </c>
    </row>
    <row r="14" spans="1:4" x14ac:dyDescent="0.25">
      <c r="A14" s="34">
        <v>36981</v>
      </c>
      <c r="B14" s="28">
        <v>-35964.211999999985</v>
      </c>
      <c r="C14" s="28">
        <v>107121.283</v>
      </c>
      <c r="D14" s="28">
        <v>71157.071000000011</v>
      </c>
    </row>
    <row r="15" spans="1:4" x14ac:dyDescent="0.25">
      <c r="A15" s="34">
        <v>37072</v>
      </c>
      <c r="B15" s="28">
        <v>-38173.744999999995</v>
      </c>
      <c r="C15" s="28">
        <v>109803.533</v>
      </c>
      <c r="D15" s="28">
        <v>71629.788</v>
      </c>
    </row>
    <row r="16" spans="1:4" x14ac:dyDescent="0.25">
      <c r="A16" s="34">
        <v>37164</v>
      </c>
      <c r="B16" s="28">
        <v>-28353.706999999995</v>
      </c>
      <c r="C16" s="28">
        <v>100580.334</v>
      </c>
      <c r="D16" s="28">
        <v>72226.627000000008</v>
      </c>
    </row>
    <row r="17" spans="1:8" x14ac:dyDescent="0.25">
      <c r="A17" s="34">
        <v>37256</v>
      </c>
      <c r="B17" s="28">
        <v>-33956.813999999998</v>
      </c>
      <c r="C17" s="28">
        <v>106693.15300000001</v>
      </c>
      <c r="D17" s="28">
        <v>72736.339000000007</v>
      </c>
    </row>
    <row r="18" spans="1:8" x14ac:dyDescent="0.25">
      <c r="A18" s="34">
        <v>37346</v>
      </c>
      <c r="B18" s="28">
        <v>-28808.509999999995</v>
      </c>
      <c r="C18" s="28">
        <v>102387.64199999999</v>
      </c>
      <c r="D18" s="28">
        <v>73579.131999999998</v>
      </c>
    </row>
    <row r="19" spans="1:8" x14ac:dyDescent="0.25">
      <c r="A19" s="34">
        <v>37437</v>
      </c>
      <c r="B19" s="28">
        <v>-24910.201000000001</v>
      </c>
      <c r="C19" s="28">
        <v>100759.515</v>
      </c>
      <c r="D19" s="28">
        <v>75849.313999999998</v>
      </c>
    </row>
    <row r="20" spans="1:8" x14ac:dyDescent="0.25">
      <c r="A20" s="34">
        <v>37529</v>
      </c>
      <c r="B20" s="28">
        <v>-23696.239000000001</v>
      </c>
      <c r="C20" s="28">
        <v>100017.049</v>
      </c>
      <c r="D20" s="28">
        <v>76320.81</v>
      </c>
    </row>
    <row r="21" spans="1:8" x14ac:dyDescent="0.25">
      <c r="A21" s="34">
        <v>37621</v>
      </c>
      <c r="B21" s="28">
        <v>-22384.013999999996</v>
      </c>
      <c r="C21" s="28">
        <v>101181.59</v>
      </c>
      <c r="D21" s="28">
        <v>78797.576000000001</v>
      </c>
      <c r="F21" s="29"/>
      <c r="G21" s="29"/>
      <c r="H21" s="29"/>
    </row>
    <row r="22" spans="1:8" x14ac:dyDescent="0.25">
      <c r="A22" s="34">
        <v>37711</v>
      </c>
      <c r="B22" s="28">
        <v>-22488.009999999995</v>
      </c>
      <c r="C22" s="28">
        <v>102070.33500000001</v>
      </c>
      <c r="D22" s="28">
        <v>79582.325000000012</v>
      </c>
      <c r="E22" s="30"/>
      <c r="F22" s="30"/>
      <c r="G22" s="30"/>
    </row>
    <row r="23" spans="1:8" x14ac:dyDescent="0.25">
      <c r="A23" s="34">
        <v>37802</v>
      </c>
      <c r="B23" s="28">
        <v>-27696.367999999973</v>
      </c>
      <c r="C23" s="28">
        <v>109607.44599999998</v>
      </c>
      <c r="D23" s="28">
        <v>81911.078000000009</v>
      </c>
      <c r="E23" s="30"/>
      <c r="F23" s="30"/>
      <c r="G23" s="30"/>
    </row>
    <row r="24" spans="1:8" x14ac:dyDescent="0.25">
      <c r="A24" s="34">
        <v>37894</v>
      </c>
      <c r="B24" s="28">
        <v>-27782.018000000011</v>
      </c>
      <c r="C24" s="28">
        <v>111357.455</v>
      </c>
      <c r="D24" s="28">
        <v>83575.436999999991</v>
      </c>
      <c r="E24" s="30"/>
      <c r="F24" s="30"/>
      <c r="G24" s="30"/>
    </row>
    <row r="25" spans="1:8" x14ac:dyDescent="0.25">
      <c r="A25" s="34">
        <v>37986</v>
      </c>
      <c r="B25" s="28">
        <v>-26935.261999999988</v>
      </c>
      <c r="C25" s="28">
        <v>117381.647</v>
      </c>
      <c r="D25" s="28">
        <v>90446.385000000009</v>
      </c>
      <c r="E25" s="30"/>
      <c r="F25" s="30"/>
      <c r="G25" s="30"/>
    </row>
    <row r="26" spans="1:8" x14ac:dyDescent="0.25">
      <c r="A26" s="34">
        <v>38077</v>
      </c>
      <c r="B26" s="28">
        <v>-26907.503000000012</v>
      </c>
      <c r="C26" s="28">
        <v>124013.13900000001</v>
      </c>
      <c r="D26" s="28">
        <v>97105.635999999999</v>
      </c>
      <c r="E26" s="30"/>
      <c r="F26" s="30"/>
      <c r="G26" s="30"/>
    </row>
    <row r="27" spans="1:8" x14ac:dyDescent="0.25">
      <c r="A27" s="34">
        <v>38168</v>
      </c>
      <c r="B27" s="28">
        <v>-25984.367999999988</v>
      </c>
      <c r="C27" s="28">
        <v>125240.927</v>
      </c>
      <c r="D27" s="28">
        <v>99256.559000000008</v>
      </c>
      <c r="E27" s="30"/>
      <c r="F27" s="30"/>
      <c r="G27" s="30"/>
    </row>
    <row r="28" spans="1:8" x14ac:dyDescent="0.25">
      <c r="A28" s="34">
        <v>38260</v>
      </c>
      <c r="B28" s="28">
        <v>-21922.080999999991</v>
      </c>
      <c r="C28" s="28">
        <v>120816.97199999999</v>
      </c>
      <c r="D28" s="28">
        <v>98894.891000000003</v>
      </c>
      <c r="E28" s="30"/>
      <c r="F28" s="30"/>
      <c r="G28" s="30"/>
    </row>
    <row r="29" spans="1:8" x14ac:dyDescent="0.25">
      <c r="A29" s="34">
        <v>38352</v>
      </c>
      <c r="B29" s="28">
        <v>-24202.044999999984</v>
      </c>
      <c r="C29" s="28">
        <v>131247.62599999999</v>
      </c>
      <c r="D29" s="28">
        <v>107045.58100000001</v>
      </c>
      <c r="E29" s="30"/>
      <c r="F29" s="30"/>
      <c r="G29" s="30"/>
    </row>
    <row r="30" spans="1:8" x14ac:dyDescent="0.25">
      <c r="A30" s="34">
        <v>38442</v>
      </c>
      <c r="B30" s="28">
        <v>-22230.644999999975</v>
      </c>
      <c r="C30" s="28">
        <v>134349.85099999997</v>
      </c>
      <c r="D30" s="28">
        <v>112119.20599999999</v>
      </c>
      <c r="E30" s="30"/>
      <c r="F30" s="30"/>
      <c r="G30" s="30"/>
    </row>
    <row r="31" spans="1:8" x14ac:dyDescent="0.25">
      <c r="A31" s="34">
        <v>38533</v>
      </c>
      <c r="B31" s="28">
        <v>-22230.644999999975</v>
      </c>
      <c r="C31" s="28">
        <v>134349.85099999997</v>
      </c>
      <c r="D31" s="28">
        <v>112119.20599999999</v>
      </c>
      <c r="E31" s="30"/>
      <c r="F31" s="30"/>
      <c r="G31" s="30"/>
    </row>
    <row r="32" spans="1:8" x14ac:dyDescent="0.25">
      <c r="A32" s="34">
        <v>38625</v>
      </c>
      <c r="B32" s="28">
        <v>-18083.684999999983</v>
      </c>
      <c r="C32" s="28">
        <v>137908.28399999999</v>
      </c>
      <c r="D32" s="28">
        <v>119824.599</v>
      </c>
      <c r="E32" s="30"/>
      <c r="F32" s="30"/>
      <c r="G32" s="30"/>
    </row>
    <row r="33" spans="1:7" x14ac:dyDescent="0.25">
      <c r="A33" s="34">
        <v>38717</v>
      </c>
      <c r="B33" s="28">
        <v>-24650.148000000016</v>
      </c>
      <c r="C33" s="28">
        <v>147628.73000000001</v>
      </c>
      <c r="D33" s="28">
        <v>122978.58199999999</v>
      </c>
      <c r="E33" s="30"/>
      <c r="F33" s="30"/>
      <c r="G33" s="30"/>
    </row>
    <row r="34" spans="1:7" x14ac:dyDescent="0.25">
      <c r="A34" s="34">
        <v>38807</v>
      </c>
      <c r="B34" s="31">
        <v>-10113.484999999986</v>
      </c>
      <c r="C34" s="31">
        <v>155712.924</v>
      </c>
      <c r="D34" s="31">
        <v>145599.43900000001</v>
      </c>
      <c r="E34" s="30"/>
      <c r="F34" s="30"/>
      <c r="G34" s="30"/>
    </row>
    <row r="35" spans="1:7" x14ac:dyDescent="0.25">
      <c r="A35" s="34">
        <v>38898</v>
      </c>
      <c r="B35" s="31">
        <v>616.8640000000014</v>
      </c>
      <c r="C35" s="31">
        <v>148772.82800000001</v>
      </c>
      <c r="D35" s="31">
        <v>149389.69200000001</v>
      </c>
      <c r="E35" s="30"/>
      <c r="F35" s="30"/>
      <c r="G35" s="30"/>
    </row>
    <row r="36" spans="1:7" x14ac:dyDescent="0.25">
      <c r="A36" s="34">
        <v>38990</v>
      </c>
      <c r="B36" s="31">
        <v>5357.2079999999842</v>
      </c>
      <c r="C36" s="31">
        <v>152821.79800000001</v>
      </c>
      <c r="D36" s="31">
        <v>158179.00599999999</v>
      </c>
      <c r="E36" s="30"/>
      <c r="F36" s="30"/>
      <c r="G36" s="30"/>
    </row>
    <row r="37" spans="1:7" x14ac:dyDescent="0.25">
      <c r="A37" s="34">
        <v>39082</v>
      </c>
      <c r="B37" s="31">
        <v>4907.9439999999886</v>
      </c>
      <c r="C37" s="31">
        <v>165205.87100000001</v>
      </c>
      <c r="D37" s="31">
        <v>170113.815</v>
      </c>
      <c r="E37" s="30"/>
      <c r="F37" s="30"/>
      <c r="G37" s="30"/>
    </row>
    <row r="38" spans="1:7" x14ac:dyDescent="0.25">
      <c r="A38" s="34">
        <v>39172</v>
      </c>
      <c r="B38" s="31">
        <v>6343.2989999999991</v>
      </c>
      <c r="C38" s="31">
        <v>172881.272</v>
      </c>
      <c r="D38" s="31">
        <v>179224.571</v>
      </c>
      <c r="E38" s="30"/>
      <c r="F38" s="30"/>
      <c r="G38" s="30"/>
    </row>
    <row r="39" spans="1:7" x14ac:dyDescent="0.25">
      <c r="A39" s="34">
        <v>39263</v>
      </c>
      <c r="B39" s="31">
        <v>5788.2509999999893</v>
      </c>
      <c r="C39" s="31">
        <v>180642.641</v>
      </c>
      <c r="D39" s="31">
        <v>186430.89199999999</v>
      </c>
      <c r="E39" s="30"/>
      <c r="F39" s="30"/>
      <c r="G39" s="30"/>
    </row>
    <row r="40" spans="1:7" x14ac:dyDescent="0.25">
      <c r="A40" s="34">
        <v>39355</v>
      </c>
      <c r="B40" s="31">
        <v>3230.7860000000219</v>
      </c>
      <c r="C40" s="31">
        <v>187895.34099999999</v>
      </c>
      <c r="D40" s="31">
        <v>191126.12700000001</v>
      </c>
      <c r="E40" s="30"/>
      <c r="F40" s="30"/>
      <c r="G40" s="30"/>
    </row>
    <row r="41" spans="1:7" x14ac:dyDescent="0.25">
      <c r="A41" s="34">
        <v>39447</v>
      </c>
      <c r="B41" s="31">
        <v>4065.2079999999842</v>
      </c>
      <c r="C41" s="31">
        <v>193654.39300000001</v>
      </c>
      <c r="D41" s="31">
        <v>197719.601</v>
      </c>
      <c r="E41" s="30"/>
      <c r="F41" s="30"/>
      <c r="G41" s="30"/>
    </row>
    <row r="42" spans="1:7" x14ac:dyDescent="0.25">
      <c r="A42" s="34">
        <v>39538</v>
      </c>
      <c r="B42" s="31">
        <v>8553.9560000000056</v>
      </c>
      <c r="C42" s="31">
        <v>191061.27499999999</v>
      </c>
      <c r="D42" s="31">
        <v>199615.231</v>
      </c>
      <c r="E42" s="30"/>
      <c r="F42" s="30"/>
      <c r="G42" s="30"/>
    </row>
    <row r="43" spans="1:7" x14ac:dyDescent="0.25">
      <c r="A43" s="34">
        <v>39629</v>
      </c>
      <c r="B43" s="31">
        <v>4120.5329999999958</v>
      </c>
      <c r="C43" s="31">
        <v>198412.60399999999</v>
      </c>
      <c r="D43" s="31">
        <v>202533.13699999999</v>
      </c>
      <c r="E43" s="30"/>
      <c r="F43" s="30"/>
      <c r="G43" s="30"/>
    </row>
    <row r="44" spans="1:7" x14ac:dyDescent="0.25">
      <c r="A44" s="34">
        <v>39721</v>
      </c>
      <c r="B44" s="31">
        <v>11727.127999999997</v>
      </c>
      <c r="C44" s="31">
        <v>187777.204</v>
      </c>
      <c r="D44" s="31">
        <v>199504.33199999999</v>
      </c>
      <c r="E44" s="30"/>
      <c r="F44" s="30"/>
      <c r="G44" s="30"/>
    </row>
    <row r="45" spans="1:7" x14ac:dyDescent="0.25">
      <c r="A45" s="34">
        <v>39813</v>
      </c>
      <c r="B45" s="31">
        <v>19572.23000000001</v>
      </c>
      <c r="C45" s="31">
        <v>175077.07199999999</v>
      </c>
      <c r="D45" s="31">
        <v>194649.302</v>
      </c>
      <c r="E45" s="30"/>
      <c r="F45" s="30"/>
      <c r="G45" s="30"/>
    </row>
    <row r="46" spans="1:7" x14ac:dyDescent="0.25">
      <c r="A46" s="34">
        <v>39903</v>
      </c>
      <c r="B46" s="31">
        <v>17786.122000000003</v>
      </c>
      <c r="C46" s="31">
        <v>177495.75599999999</v>
      </c>
      <c r="D46" s="31">
        <v>195281.878</v>
      </c>
      <c r="E46" s="30"/>
      <c r="F46" s="30"/>
      <c r="G46" s="30"/>
    </row>
    <row r="47" spans="1:7" x14ac:dyDescent="0.25">
      <c r="A47" s="34">
        <v>39994</v>
      </c>
      <c r="B47" s="31">
        <v>16676.722000000009</v>
      </c>
      <c r="C47" s="31">
        <v>188636.98499999999</v>
      </c>
      <c r="D47" s="31">
        <v>205313.70699999999</v>
      </c>
      <c r="E47" s="30"/>
      <c r="F47" s="30"/>
      <c r="G47" s="30"/>
    </row>
    <row r="48" spans="1:7" x14ac:dyDescent="0.25">
      <c r="A48" s="34">
        <v>40086</v>
      </c>
      <c r="B48" s="31">
        <v>18306.491999999998</v>
      </c>
      <c r="C48" s="31">
        <v>201044.326</v>
      </c>
      <c r="D48" s="31">
        <v>219350.818</v>
      </c>
      <c r="E48" s="30"/>
      <c r="F48" s="30"/>
      <c r="G48" s="30"/>
    </row>
    <row r="49" spans="1:7" x14ac:dyDescent="0.25">
      <c r="A49" s="34">
        <v>40178</v>
      </c>
      <c r="B49" s="31">
        <v>14689.65399999998</v>
      </c>
      <c r="C49" s="31">
        <v>212428.6</v>
      </c>
      <c r="D49" s="31">
        <v>227118.25399999999</v>
      </c>
      <c r="E49" s="30"/>
      <c r="F49" s="30"/>
      <c r="G49" s="30"/>
    </row>
    <row r="50" spans="1:7" x14ac:dyDescent="0.25">
      <c r="A50" s="34">
        <v>40268</v>
      </c>
      <c r="B50" s="31">
        <v>13884.584999999992</v>
      </c>
      <c r="C50" s="31">
        <v>218993.46100000001</v>
      </c>
      <c r="D50" s="31">
        <v>232878.046</v>
      </c>
      <c r="E50" s="30"/>
      <c r="F50" s="30"/>
      <c r="G50" s="30"/>
    </row>
    <row r="51" spans="1:7" x14ac:dyDescent="0.25">
      <c r="A51" s="34">
        <v>40359</v>
      </c>
      <c r="B51" s="31">
        <v>26552.516999999993</v>
      </c>
      <c r="C51" s="31">
        <v>207612.943</v>
      </c>
      <c r="D51" s="31">
        <v>234165.46</v>
      </c>
      <c r="E51" s="30"/>
      <c r="F51" s="30"/>
      <c r="G51" s="30"/>
    </row>
    <row r="52" spans="1:7" x14ac:dyDescent="0.25">
      <c r="A52" s="34">
        <v>40451</v>
      </c>
      <c r="B52" s="31">
        <v>27817.95299999998</v>
      </c>
      <c r="C52" s="31">
        <v>218279.23300000001</v>
      </c>
      <c r="D52" s="31">
        <v>246097.18599999999</v>
      </c>
      <c r="E52" s="30"/>
      <c r="F52" s="30"/>
      <c r="G52" s="30"/>
    </row>
    <row r="53" spans="1:7" x14ac:dyDescent="0.25">
      <c r="A53" s="34">
        <v>40543</v>
      </c>
      <c r="B53" s="31">
        <v>27224.988000000012</v>
      </c>
      <c r="C53" s="31">
        <v>232266.34</v>
      </c>
      <c r="D53" s="31">
        <v>259491.32800000001</v>
      </c>
      <c r="E53" s="30"/>
      <c r="F53" s="30"/>
      <c r="G53" s="30"/>
    </row>
    <row r="54" spans="1:7" x14ac:dyDescent="0.25">
      <c r="A54" s="34">
        <v>40633</v>
      </c>
      <c r="B54" s="31">
        <v>30909.069999999978</v>
      </c>
      <c r="C54" s="31">
        <v>238576.535</v>
      </c>
      <c r="D54" s="31">
        <v>269485.60499999998</v>
      </c>
      <c r="E54" s="30"/>
      <c r="F54" s="30"/>
      <c r="G54" s="30"/>
    </row>
    <row r="55" spans="1:7" x14ac:dyDescent="0.25">
      <c r="A55" s="34">
        <v>40724</v>
      </c>
      <c r="B55" s="31">
        <v>31857.946000000025</v>
      </c>
      <c r="C55" s="31">
        <v>241456.66</v>
      </c>
      <c r="D55" s="31">
        <v>273314.60600000003</v>
      </c>
      <c r="E55" s="30"/>
      <c r="F55" s="30"/>
      <c r="G55" s="30"/>
    </row>
    <row r="56" spans="1:7" x14ac:dyDescent="0.25">
      <c r="A56" s="34">
        <v>40816</v>
      </c>
      <c r="B56" s="31">
        <v>42375.446999999986</v>
      </c>
      <c r="C56" s="31">
        <v>221392.163</v>
      </c>
      <c r="D56" s="31">
        <v>263767.61</v>
      </c>
      <c r="E56" s="30"/>
      <c r="F56" s="30"/>
      <c r="G56" s="30"/>
    </row>
    <row r="57" spans="1:7" x14ac:dyDescent="0.25">
      <c r="A57" s="34">
        <v>40908</v>
      </c>
      <c r="B57" s="31">
        <v>46144.683000000019</v>
      </c>
      <c r="C57" s="31">
        <v>220484.49400000001</v>
      </c>
      <c r="D57" s="31">
        <v>266629.17700000003</v>
      </c>
      <c r="E57" s="30"/>
      <c r="F57" s="30"/>
      <c r="G57" s="30"/>
    </row>
    <row r="58" spans="1:7" x14ac:dyDescent="0.25">
      <c r="A58" s="34">
        <v>40999</v>
      </c>
      <c r="B58" s="31">
        <v>40310.062000000005</v>
      </c>
      <c r="C58" s="31">
        <v>229564.02900000001</v>
      </c>
      <c r="D58" s="31">
        <v>269874.09100000001</v>
      </c>
      <c r="E58" s="30"/>
      <c r="F58" s="30"/>
      <c r="G58" s="30"/>
    </row>
    <row r="59" spans="1:7" x14ac:dyDescent="0.25">
      <c r="A59" s="34">
        <v>41090</v>
      </c>
      <c r="B59" s="31">
        <v>50169.808999999979</v>
      </c>
      <c r="C59" s="31">
        <v>216719.497</v>
      </c>
      <c r="D59" s="31">
        <v>266889.30599999998</v>
      </c>
      <c r="E59" s="30"/>
      <c r="F59" s="30"/>
      <c r="G59" s="30"/>
    </row>
    <row r="60" spans="1:7" x14ac:dyDescent="0.25">
      <c r="A60" s="34">
        <v>41182</v>
      </c>
      <c r="B60" s="31">
        <v>51045.918999999994</v>
      </c>
      <c r="C60" s="31">
        <v>221525.14600000001</v>
      </c>
      <c r="D60" s="31">
        <v>272571.065</v>
      </c>
      <c r="E60" s="30"/>
      <c r="F60" s="30"/>
      <c r="G60" s="30"/>
    </row>
    <row r="61" spans="1:7" x14ac:dyDescent="0.25">
      <c r="A61" s="34">
        <v>41274</v>
      </c>
      <c r="B61" s="31">
        <v>55369.175000000017</v>
      </c>
      <c r="C61" s="31">
        <v>222416.09</v>
      </c>
      <c r="D61" s="31">
        <v>277785.26500000001</v>
      </c>
      <c r="E61" s="30"/>
      <c r="F61" s="30"/>
      <c r="G61" s="30"/>
    </row>
    <row r="62" spans="1:7" x14ac:dyDescent="0.25">
      <c r="A62" s="34">
        <v>41364</v>
      </c>
      <c r="B62" s="31">
        <v>58857.937000000005</v>
      </c>
      <c r="C62" s="31">
        <v>227599.59400000001</v>
      </c>
      <c r="D62" s="31">
        <v>286457.53100000002</v>
      </c>
      <c r="E62" s="30"/>
      <c r="F62" s="30"/>
      <c r="G62" s="30"/>
    </row>
    <row r="63" spans="1:7" x14ac:dyDescent="0.25">
      <c r="A63" s="34">
        <v>41455</v>
      </c>
      <c r="B63" s="31">
        <v>58114.121000000014</v>
      </c>
      <c r="C63" s="31">
        <v>233826.71599999999</v>
      </c>
      <c r="D63" s="31">
        <v>291940.837</v>
      </c>
      <c r="E63" s="30"/>
      <c r="F63" s="30"/>
      <c r="G63" s="30"/>
    </row>
    <row r="64" spans="1:7" x14ac:dyDescent="0.25">
      <c r="A64" s="34">
        <v>41547</v>
      </c>
      <c r="B64" s="31">
        <v>57637.428999999975</v>
      </c>
      <c r="C64" s="31">
        <v>238846.66</v>
      </c>
      <c r="D64" s="31">
        <v>296484.08899999998</v>
      </c>
      <c r="E64" s="30"/>
      <c r="F64" s="30"/>
      <c r="G64" s="30"/>
    </row>
    <row r="65" spans="1:7" x14ac:dyDescent="0.25">
      <c r="A65" s="34">
        <v>41639</v>
      </c>
      <c r="B65" s="31">
        <v>65347.498000000021</v>
      </c>
      <c r="C65" s="31">
        <v>248496.783</v>
      </c>
      <c r="D65" s="31">
        <v>313844.28100000002</v>
      </c>
      <c r="E65" s="30"/>
      <c r="F65" s="30"/>
      <c r="G65" s="30"/>
    </row>
    <row r="66" spans="1:7" x14ac:dyDescent="0.25">
      <c r="A66" s="34">
        <v>41729</v>
      </c>
      <c r="B66" s="31">
        <v>59556.793999999994</v>
      </c>
      <c r="C66" s="31">
        <v>263370.71500000003</v>
      </c>
      <c r="D66" s="31">
        <v>322927.50900000002</v>
      </c>
    </row>
    <row r="67" spans="1:7" x14ac:dyDescent="0.25">
      <c r="A67" s="34">
        <v>41820</v>
      </c>
      <c r="B67" s="31">
        <v>63851.191999999981</v>
      </c>
      <c r="C67" s="31">
        <v>265493.90500000003</v>
      </c>
      <c r="D67" s="31">
        <v>329345.09700000001</v>
      </c>
    </row>
    <row r="68" spans="1:7" x14ac:dyDescent="0.25">
      <c r="A68" s="34">
        <v>41912</v>
      </c>
      <c r="B68" s="31">
        <v>62586.170999999973</v>
      </c>
      <c r="C68" s="31">
        <v>268715.77600000001</v>
      </c>
      <c r="D68" s="31">
        <v>331301.94699999999</v>
      </c>
    </row>
    <row r="69" spans="1:7" x14ac:dyDescent="0.25">
      <c r="A69" s="34">
        <v>42004</v>
      </c>
      <c r="B69" s="31">
        <v>67665.882999999973</v>
      </c>
      <c r="C69" s="31">
        <v>267053.04700000002</v>
      </c>
      <c r="D69" s="31">
        <v>334718.93</v>
      </c>
      <c r="E69" s="30"/>
      <c r="F69" s="30"/>
      <c r="G69" s="30"/>
    </row>
    <row r="70" spans="1:7" x14ac:dyDescent="0.25">
      <c r="A70" s="34">
        <v>42094</v>
      </c>
      <c r="B70" s="31">
        <v>66036.785999999964</v>
      </c>
      <c r="C70" s="31">
        <v>272601.67200000002</v>
      </c>
      <c r="D70" s="31">
        <v>338638.45799999998</v>
      </c>
    </row>
    <row r="71" spans="1:7" x14ac:dyDescent="0.25">
      <c r="A71" s="34">
        <v>42185</v>
      </c>
      <c r="B71" s="31">
        <v>70436.254000000015</v>
      </c>
      <c r="C71" s="31">
        <v>271561.02399999998</v>
      </c>
      <c r="D71" s="31">
        <v>341997.27799999999</v>
      </c>
    </row>
    <row r="72" spans="1:7" x14ac:dyDescent="0.25">
      <c r="A72" s="34">
        <v>42277</v>
      </c>
      <c r="B72" s="31">
        <v>71499.95299999998</v>
      </c>
      <c r="C72" s="31">
        <v>263293.90600000002</v>
      </c>
      <c r="D72" s="31">
        <v>334793.859</v>
      </c>
    </row>
    <row r="73" spans="1:7" x14ac:dyDescent="0.25">
      <c r="A73" s="34">
        <v>42369</v>
      </c>
      <c r="B73" s="31">
        <v>68305.454999999958</v>
      </c>
      <c r="C73" s="31">
        <v>279695.13400000002</v>
      </c>
      <c r="D73" s="31">
        <v>348000.58899999998</v>
      </c>
    </row>
    <row r="74" spans="1:7" x14ac:dyDescent="0.25">
      <c r="A74" s="34">
        <v>42460</v>
      </c>
      <c r="B74" s="31">
        <v>76016.914999999979</v>
      </c>
      <c r="C74" s="31">
        <v>274025.995</v>
      </c>
      <c r="D74" s="31">
        <v>350042.91</v>
      </c>
    </row>
    <row r="75" spans="1:7" x14ac:dyDescent="0.25">
      <c r="A75" s="34">
        <v>42551</v>
      </c>
      <c r="B75" s="31">
        <v>81231.660999999964</v>
      </c>
      <c r="C75" s="31">
        <v>269358.82400000002</v>
      </c>
      <c r="D75" s="31">
        <v>350590.48499999999</v>
      </c>
    </row>
    <row r="76" spans="1:7" x14ac:dyDescent="0.25">
      <c r="A76" s="34">
        <v>42643</v>
      </c>
      <c r="B76" s="31">
        <v>92783.014999999956</v>
      </c>
      <c r="C76" s="31">
        <v>274443.28100000002</v>
      </c>
      <c r="D76" s="31">
        <v>367226.29599999997</v>
      </c>
    </row>
    <row r="77" spans="1:7" x14ac:dyDescent="0.25">
      <c r="A77" s="34">
        <v>42735</v>
      </c>
      <c r="B77" s="31">
        <v>105525.39999999997</v>
      </c>
      <c r="C77" s="31">
        <v>269799.96100000001</v>
      </c>
      <c r="D77" s="31">
        <v>375325.36099999998</v>
      </c>
    </row>
    <row r="78" spans="1:7" x14ac:dyDescent="0.25">
      <c r="A78" s="34">
        <v>42825</v>
      </c>
      <c r="B78" s="31">
        <v>112672.82400000002</v>
      </c>
      <c r="C78" s="31">
        <v>278065.68599999999</v>
      </c>
      <c r="D78" s="31">
        <v>390738.51</v>
      </c>
    </row>
    <row r="79" spans="1:7" x14ac:dyDescent="0.25">
      <c r="A79" s="34">
        <v>42916</v>
      </c>
      <c r="B79" s="31">
        <v>114007.39900000003</v>
      </c>
      <c r="C79" s="31">
        <v>289123.38799999998</v>
      </c>
      <c r="D79" s="31">
        <v>403130.78700000001</v>
      </c>
    </row>
    <row r="80" spans="1:7" x14ac:dyDescent="0.25">
      <c r="A80" s="34">
        <v>43008</v>
      </c>
      <c r="B80" s="31">
        <v>133904.48800000001</v>
      </c>
      <c r="C80" s="31">
        <v>283084.5</v>
      </c>
      <c r="D80" s="31">
        <v>416988.98800000001</v>
      </c>
    </row>
    <row r="81" spans="1:6" x14ac:dyDescent="0.25">
      <c r="A81" s="34">
        <v>43100</v>
      </c>
      <c r="B81" s="31">
        <v>144442.72700000001</v>
      </c>
      <c r="C81" s="31">
        <v>289037.592</v>
      </c>
      <c r="D81" s="31">
        <v>433480.31900000002</v>
      </c>
    </row>
    <row r="82" spans="1:6" x14ac:dyDescent="0.25">
      <c r="A82" s="34">
        <v>43190</v>
      </c>
      <c r="B82" s="31">
        <v>145968.26699999999</v>
      </c>
      <c r="C82" s="31">
        <v>293254.12300000002</v>
      </c>
      <c r="D82" s="31">
        <v>439222.39</v>
      </c>
    </row>
    <row r="83" spans="1:6" x14ac:dyDescent="0.25">
      <c r="A83" s="34">
        <v>43281</v>
      </c>
      <c r="B83" s="31">
        <v>133515.48700000002</v>
      </c>
      <c r="C83" s="31">
        <v>307317.05</v>
      </c>
      <c r="D83" s="31">
        <v>440832.53700000001</v>
      </c>
    </row>
    <row r="84" spans="1:6" x14ac:dyDescent="0.25">
      <c r="A84" s="34">
        <v>43373</v>
      </c>
      <c r="B84" s="31">
        <v>131190.522</v>
      </c>
      <c r="C84" s="31">
        <v>317052.141</v>
      </c>
      <c r="D84" s="31">
        <v>448242.663</v>
      </c>
    </row>
    <row r="85" spans="1:6" x14ac:dyDescent="0.25">
      <c r="A85" s="34">
        <v>43465</v>
      </c>
      <c r="B85" s="31">
        <v>136097.05200000003</v>
      </c>
      <c r="C85" s="31">
        <v>302301.21299999999</v>
      </c>
      <c r="D85" s="31">
        <v>438398.26500000001</v>
      </c>
    </row>
    <row r="86" spans="1:6" x14ac:dyDescent="0.25">
      <c r="A86" s="34">
        <v>43555</v>
      </c>
      <c r="B86" s="31">
        <v>136458.234</v>
      </c>
      <c r="C86" s="31">
        <v>314870.39799999999</v>
      </c>
      <c r="D86" s="31">
        <v>451328.63199999998</v>
      </c>
    </row>
    <row r="87" spans="1:6" x14ac:dyDescent="0.25">
      <c r="A87" s="34">
        <v>43646</v>
      </c>
      <c r="B87" s="31">
        <v>147742.85200000001</v>
      </c>
      <c r="C87" s="31">
        <v>313496.15399999998</v>
      </c>
      <c r="D87" s="31">
        <v>461239.00599999999</v>
      </c>
      <c r="E87" s="32"/>
      <c r="F87" s="4"/>
    </row>
    <row r="88" spans="1:6" x14ac:dyDescent="0.25">
      <c r="A88" s="34">
        <v>43738</v>
      </c>
      <c r="B88" s="31">
        <v>150050.842</v>
      </c>
      <c r="C88" s="31">
        <v>315667.28600000002</v>
      </c>
      <c r="D88" s="31">
        <v>465718.12800000003</v>
      </c>
    </row>
    <row r="89" spans="1:6" x14ac:dyDescent="0.25">
      <c r="A89" s="34">
        <v>43830</v>
      </c>
      <c r="B89" s="31">
        <v>157511.77299999999</v>
      </c>
      <c r="C89" s="31">
        <v>333297.91600000003</v>
      </c>
      <c r="D89" s="31">
        <v>490809.68900000001</v>
      </c>
    </row>
    <row r="90" spans="1:6" x14ac:dyDescent="0.25">
      <c r="A90" s="34">
        <v>43921</v>
      </c>
      <c r="B90" s="31">
        <v>137406.54700000002</v>
      </c>
      <c r="C90" s="31">
        <v>323215.8</v>
      </c>
      <c r="D90" s="31">
        <v>460622.34700000001</v>
      </c>
      <c r="E90" s="32"/>
    </row>
    <row r="91" spans="1:6" x14ac:dyDescent="0.25">
      <c r="A91" s="34">
        <v>44012</v>
      </c>
      <c r="B91" s="31">
        <v>155651.27299999999</v>
      </c>
      <c r="C91" s="31">
        <v>355065.31300000002</v>
      </c>
      <c r="D91" s="31">
        <v>510716.58600000001</v>
      </c>
      <c r="E91" s="4"/>
    </row>
    <row r="92" spans="1:6" x14ac:dyDescent="0.25">
      <c r="A92" s="34">
        <v>44104</v>
      </c>
      <c r="B92" s="31">
        <v>175936.93599999999</v>
      </c>
      <c r="C92" s="31">
        <v>368446.24</v>
      </c>
      <c r="D92" s="31">
        <v>544383.17599999998</v>
      </c>
      <c r="E92" s="4"/>
    </row>
    <row r="93" spans="1:6" x14ac:dyDescent="0.25">
      <c r="A93" s="34">
        <v>44196</v>
      </c>
      <c r="B93" s="31">
        <v>184780.652</v>
      </c>
      <c r="C93" s="31">
        <v>410285.04599999997</v>
      </c>
      <c r="D93" s="31">
        <v>595065.69799999997</v>
      </c>
    </row>
    <row r="94" spans="1:6" x14ac:dyDescent="0.25">
      <c r="A94" s="34">
        <v>44286</v>
      </c>
      <c r="B94" s="31">
        <v>166539.75299999997</v>
      </c>
      <c r="C94" s="31">
        <v>448930.08899999998</v>
      </c>
      <c r="D94" s="31">
        <v>615469.84199999995</v>
      </c>
    </row>
    <row r="95" spans="1:6" x14ac:dyDescent="0.25">
      <c r="A95" s="34">
        <v>44377</v>
      </c>
      <c r="B95" s="31">
        <v>136088.23600000003</v>
      </c>
      <c r="C95" s="31">
        <v>513059.63500000001</v>
      </c>
      <c r="D95" s="31">
        <v>649147.87100000004</v>
      </c>
      <c r="E95" s="4"/>
    </row>
    <row r="96" spans="1:6" x14ac:dyDescent="0.25">
      <c r="A96" s="34">
        <v>44469</v>
      </c>
      <c r="B96" s="31">
        <v>122221.41799999995</v>
      </c>
      <c r="C96" s="31">
        <v>534083.745</v>
      </c>
      <c r="D96" s="31">
        <v>656305.16299999994</v>
      </c>
    </row>
    <row r="97" spans="1:4" x14ac:dyDescent="0.25">
      <c r="A97" s="34">
        <v>44561</v>
      </c>
      <c r="B97" s="31">
        <v>154461.11200000008</v>
      </c>
      <c r="C97" s="31">
        <v>539937.11199999996</v>
      </c>
      <c r="D97" s="31">
        <v>694398.22400000005</v>
      </c>
    </row>
    <row r="98" spans="1:4" x14ac:dyDescent="0.25">
      <c r="A98" s="34">
        <v>44651</v>
      </c>
      <c r="B98" s="31">
        <v>168343.09499999997</v>
      </c>
      <c r="C98" s="31">
        <v>506177.21600000001</v>
      </c>
      <c r="D98" s="31">
        <v>674520.31099999999</v>
      </c>
    </row>
    <row r="99" spans="1:4" x14ac:dyDescent="0.25">
      <c r="A99" s="34">
        <v>44742</v>
      </c>
      <c r="B99" s="31">
        <v>149235.45299999998</v>
      </c>
      <c r="C99" s="31">
        <v>472603.09100000001</v>
      </c>
      <c r="D99" s="31">
        <v>621838.54399999999</v>
      </c>
    </row>
    <row r="100" spans="1:4" x14ac:dyDescent="0.25">
      <c r="A100" s="34">
        <v>44834</v>
      </c>
      <c r="B100" s="31">
        <v>140854.65299999999</v>
      </c>
      <c r="C100" s="31">
        <v>467776.77600000001</v>
      </c>
      <c r="D100" s="31">
        <v>608631.429</v>
      </c>
    </row>
    <row r="101" spans="1:4" x14ac:dyDescent="0.25">
      <c r="A101" s="34">
        <v>44926</v>
      </c>
      <c r="B101" s="31">
        <v>171332.06699999998</v>
      </c>
      <c r="C101" s="31">
        <v>470817.89600000001</v>
      </c>
      <c r="D101" s="31">
        <v>642149.96299999999</v>
      </c>
    </row>
    <row r="102" spans="1:4" x14ac:dyDescent="0.25">
      <c r="A102" s="34">
        <v>45016</v>
      </c>
      <c r="B102" s="31">
        <v>191278.61600000004</v>
      </c>
      <c r="C102" s="31">
        <v>473635.90700000001</v>
      </c>
      <c r="D102" s="31">
        <v>664914.52300000004</v>
      </c>
    </row>
    <row r="103" spans="1:4" x14ac:dyDescent="0.25">
      <c r="A103" s="27">
        <v>45107</v>
      </c>
      <c r="B103" s="31">
        <v>204387.20399999997</v>
      </c>
      <c r="C103" s="31">
        <v>473522.60700000002</v>
      </c>
      <c r="D103" s="31">
        <v>677909.81099999999</v>
      </c>
    </row>
    <row r="104" spans="1:4" x14ac:dyDescent="0.25">
      <c r="A104" s="27">
        <v>45199</v>
      </c>
      <c r="B104" s="31">
        <v>197109.337</v>
      </c>
      <c r="C104" s="31">
        <v>473746.60700000002</v>
      </c>
      <c r="D104" s="31">
        <v>670855.94400000002</v>
      </c>
    </row>
    <row r="105" spans="1:4" x14ac:dyDescent="0.25">
      <c r="A105" s="34">
        <v>45291</v>
      </c>
      <c r="B105" s="31">
        <v>219975.924</v>
      </c>
      <c r="C105" s="31">
        <v>488795.11</v>
      </c>
      <c r="D105" s="31">
        <v>708771.03399999999</v>
      </c>
    </row>
    <row r="106" spans="1:4" x14ac:dyDescent="0.25">
      <c r="A106" s="34">
        <v>45382</v>
      </c>
      <c r="B106" s="31">
        <v>219064.77299999993</v>
      </c>
      <c r="C106" s="31">
        <v>509043.19900000002</v>
      </c>
      <c r="D106" s="31">
        <v>728107.97199999995</v>
      </c>
    </row>
    <row r="107" spans="1:4" x14ac:dyDescent="0.25">
      <c r="A107" s="34">
        <v>45473</v>
      </c>
      <c r="B107" s="31">
        <v>237938.64500000002</v>
      </c>
      <c r="C107" s="31">
        <v>504171.84100000001</v>
      </c>
      <c r="D107" s="31">
        <v>742110.48600000003</v>
      </c>
    </row>
    <row r="108" spans="1:4" x14ac:dyDescent="0.25">
      <c r="A108" s="34">
        <v>45565</v>
      </c>
      <c r="B108" s="31">
        <v>252764.83900000004</v>
      </c>
      <c r="C108" s="31">
        <v>527639.30599999998</v>
      </c>
      <c r="D108" s="31">
        <v>780404.14500000002</v>
      </c>
    </row>
    <row r="109" spans="1:4" x14ac:dyDescent="0.25">
      <c r="A109" s="34">
        <v>45657</v>
      </c>
      <c r="B109" s="31">
        <v>230474.53000000003</v>
      </c>
      <c r="C109" s="31">
        <v>554600.86699999997</v>
      </c>
      <c r="D109" s="31">
        <v>785075.397</v>
      </c>
    </row>
    <row r="110" spans="1:4" x14ac:dyDescent="0.25">
      <c r="A110" s="34">
        <v>45747</v>
      </c>
      <c r="B110" s="31">
        <v>237020.91100000008</v>
      </c>
      <c r="C110" s="31">
        <v>553956.09199999995</v>
      </c>
      <c r="D110" s="31">
        <v>790977.00300000003</v>
      </c>
    </row>
    <row r="111" spans="1:4" x14ac:dyDescent="0.25">
      <c r="A111" s="34">
        <v>45838</v>
      </c>
      <c r="B111" s="31">
        <v>243555.33600000001</v>
      </c>
      <c r="C111" s="31">
        <v>608386.26199999999</v>
      </c>
      <c r="D111" s="31">
        <v>851941.598</v>
      </c>
    </row>
    <row r="112" spans="1:4" x14ac:dyDescent="0.25">
      <c r="A112" s="34">
        <v>45930</v>
      </c>
      <c r="B112" s="31">
        <v>262386.88400000008</v>
      </c>
      <c r="C112" s="31">
        <v>623828.99199999997</v>
      </c>
      <c r="D112" s="31">
        <v>886215.87600000005</v>
      </c>
    </row>
    <row r="113" spans="1:4" x14ac:dyDescent="0.25">
      <c r="A113" s="85">
        <v>46022</v>
      </c>
      <c r="B113" s="86">
        <v>260927.23900000006</v>
      </c>
      <c r="C113" s="86">
        <v>652731.78799999994</v>
      </c>
      <c r="D113" s="86">
        <v>913659.027</v>
      </c>
    </row>
    <row r="114" spans="1:4" x14ac:dyDescent="0.25">
      <c r="A114" s="85">
        <v>46112</v>
      </c>
      <c r="B114" s="86">
        <v>250380.89</v>
      </c>
      <c r="C114" s="86">
        <v>658275.96</v>
      </c>
      <c r="D114" s="86">
        <v>908656.85</v>
      </c>
    </row>
  </sheetData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showGridLines="0" rightToLeft="1" zoomScaleNormal="100" workbookViewId="0">
      <selection activeCell="W36" sqref="W36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rgb="FF92D050"/>
  </sheetPr>
  <dimension ref="A1:E80"/>
  <sheetViews>
    <sheetView rightToLeft="1" workbookViewId="0">
      <pane ySplit="1" topLeftCell="A53" activePane="bottomLeft" state="frozen"/>
      <selection activeCell="T20" sqref="T20"/>
      <selection pane="bottomLeft" activeCell="K82" sqref="K82"/>
    </sheetView>
  </sheetViews>
  <sheetFormatPr defaultColWidth="9.109375" defaultRowHeight="13.2" x14ac:dyDescent="0.25"/>
  <cols>
    <col min="1" max="1" width="7.5546875" style="23" bestFit="1" customWidth="1"/>
    <col min="2" max="2" width="12.6640625" style="18" bestFit="1" customWidth="1"/>
    <col min="3" max="3" width="8.88671875" style="18" customWidth="1"/>
    <col min="4" max="4" width="9.88671875" style="18" bestFit="1" customWidth="1"/>
    <col min="5" max="16384" width="9.109375" style="1"/>
  </cols>
  <sheetData>
    <row r="1" spans="1:4" ht="39.6" x14ac:dyDescent="0.25">
      <c r="A1" s="9" t="s">
        <v>24</v>
      </c>
      <c r="B1" s="9" t="s">
        <v>70</v>
      </c>
      <c r="C1" s="9" t="s">
        <v>71</v>
      </c>
      <c r="D1" s="9" t="s">
        <v>72</v>
      </c>
    </row>
    <row r="2" spans="1:4" x14ac:dyDescent="0.25">
      <c r="A2" s="33">
        <v>1999</v>
      </c>
      <c r="B2" s="13">
        <v>65.707941999999974</v>
      </c>
      <c r="C2" s="13">
        <v>54.246068999999999</v>
      </c>
      <c r="D2" s="13">
        <v>-11.461872999999999</v>
      </c>
    </row>
    <row r="3" spans="1:4" x14ac:dyDescent="0.25">
      <c r="A3" s="33">
        <v>2000</v>
      </c>
      <c r="B3" s="13">
        <v>69.181701000000004</v>
      </c>
      <c r="C3" s="13">
        <v>60.838977</v>
      </c>
      <c r="D3" s="13">
        <v>-8.3427240000000022</v>
      </c>
    </row>
    <row r="4" spans="1:4" x14ac:dyDescent="0.25">
      <c r="A4" s="33">
        <v>2001</v>
      </c>
      <c r="B4" s="13">
        <v>69.907153000000008</v>
      </c>
      <c r="C4" s="13">
        <v>65.433378000000005</v>
      </c>
      <c r="D4" s="13">
        <v>-4.4737749999999998</v>
      </c>
    </row>
    <row r="5" spans="1:4" x14ac:dyDescent="0.25">
      <c r="A5" s="33">
        <v>2002</v>
      </c>
      <c r="B5" s="13">
        <v>70.720590000000001</v>
      </c>
      <c r="C5" s="13">
        <v>70.761195000000001</v>
      </c>
      <c r="D5" s="13">
        <v>4.0604999999999995E-2</v>
      </c>
    </row>
    <row r="6" spans="1:4" x14ac:dyDescent="0.25">
      <c r="A6" s="33">
        <v>2003</v>
      </c>
      <c r="B6" s="13">
        <v>73.905647000000002</v>
      </c>
      <c r="C6" s="13">
        <v>78.050160000000005</v>
      </c>
      <c r="D6" s="13">
        <v>4.1445129999999999</v>
      </c>
    </row>
    <row r="7" spans="1:4" x14ac:dyDescent="0.25">
      <c r="A7" s="33">
        <v>2004</v>
      </c>
      <c r="B7" s="13">
        <v>78.758626000000007</v>
      </c>
      <c r="C7" s="13">
        <v>88.196381000000002</v>
      </c>
      <c r="D7" s="13">
        <v>9.4377549999999992</v>
      </c>
    </row>
    <row r="8" spans="1:4" x14ac:dyDescent="0.25">
      <c r="A8" s="33">
        <v>2005</v>
      </c>
      <c r="B8" s="13">
        <v>78.38472999999999</v>
      </c>
      <c r="C8" s="13">
        <v>96.576386999999997</v>
      </c>
      <c r="D8" s="13">
        <v>18.191656999999999</v>
      </c>
    </row>
    <row r="9" spans="1:4" x14ac:dyDescent="0.25">
      <c r="A9" s="33">
        <v>2006</v>
      </c>
      <c r="B9" s="13">
        <v>87.521388000000002</v>
      </c>
      <c r="C9" s="13">
        <v>118.02473199999999</v>
      </c>
      <c r="D9" s="13">
        <v>30.503344000000002</v>
      </c>
    </row>
    <row r="10" spans="1:4" x14ac:dyDescent="0.25">
      <c r="A10" s="33">
        <v>2007</v>
      </c>
      <c r="B10" s="13">
        <v>91.108750000000001</v>
      </c>
      <c r="C10" s="13">
        <v>131.337682</v>
      </c>
      <c r="D10" s="13">
        <v>40.228932</v>
      </c>
    </row>
    <row r="11" spans="1:4" x14ac:dyDescent="0.25">
      <c r="A11" s="33">
        <v>2008</v>
      </c>
      <c r="B11" s="13">
        <v>88.370495999999989</v>
      </c>
      <c r="C11" s="13">
        <v>129.00084799999999</v>
      </c>
      <c r="D11" s="13">
        <v>40.630352000000009</v>
      </c>
    </row>
    <row r="12" spans="1:4" x14ac:dyDescent="0.25">
      <c r="A12" s="23">
        <v>39903</v>
      </c>
      <c r="B12" s="13">
        <v>86.042755999999997</v>
      </c>
      <c r="C12" s="13">
        <v>135.83176600000002</v>
      </c>
      <c r="D12" s="13">
        <v>49.789010000000005</v>
      </c>
    </row>
    <row r="13" spans="1:4" x14ac:dyDescent="0.25">
      <c r="A13" s="23">
        <v>39994</v>
      </c>
      <c r="B13" s="13">
        <v>87.711984999999999</v>
      </c>
      <c r="C13" s="13">
        <v>141.642742</v>
      </c>
      <c r="D13" s="13">
        <v>53.930757</v>
      </c>
    </row>
    <row r="14" spans="1:4" x14ac:dyDescent="0.25">
      <c r="A14" s="23">
        <v>40086</v>
      </c>
      <c r="B14" s="13">
        <v>93.039326000000003</v>
      </c>
      <c r="C14" s="13">
        <v>149.88528400000001</v>
      </c>
      <c r="D14" s="13">
        <v>56.845957999999996</v>
      </c>
    </row>
    <row r="15" spans="1:4" x14ac:dyDescent="0.25">
      <c r="A15" s="23">
        <v>40178</v>
      </c>
      <c r="B15" s="13">
        <v>95.457599999999999</v>
      </c>
      <c r="C15" s="13">
        <v>153.81282300000001</v>
      </c>
      <c r="D15" s="13">
        <v>58.355222999999995</v>
      </c>
    </row>
    <row r="16" spans="1:4" x14ac:dyDescent="0.25">
      <c r="A16" s="23">
        <v>40268</v>
      </c>
      <c r="B16" s="13">
        <v>95.079460999999995</v>
      </c>
      <c r="C16" s="13">
        <v>153.41420300000001</v>
      </c>
      <c r="D16" s="13">
        <v>58.334741999999999</v>
      </c>
    </row>
    <row r="17" spans="1:4" x14ac:dyDescent="0.25">
      <c r="A17" s="23">
        <v>40359</v>
      </c>
      <c r="B17" s="13">
        <v>98.513942999999998</v>
      </c>
      <c r="C17" s="13">
        <v>154.33197399999997</v>
      </c>
      <c r="D17" s="13">
        <v>55.818031000000005</v>
      </c>
    </row>
    <row r="18" spans="1:4" x14ac:dyDescent="0.25">
      <c r="A18" s="23">
        <v>40451</v>
      </c>
      <c r="B18" s="13">
        <v>102.397233</v>
      </c>
      <c r="C18" s="13">
        <v>160.613451</v>
      </c>
      <c r="D18" s="13">
        <v>58.216217999999998</v>
      </c>
    </row>
    <row r="19" spans="1:4" x14ac:dyDescent="0.25">
      <c r="A19" s="23">
        <v>40543</v>
      </c>
      <c r="B19" s="13">
        <v>107.87833999999999</v>
      </c>
      <c r="C19" s="13">
        <v>167.91972799999999</v>
      </c>
      <c r="D19" s="13">
        <v>60.041387999999998</v>
      </c>
    </row>
    <row r="20" spans="1:4" x14ac:dyDescent="0.25">
      <c r="A20" s="23">
        <v>40633</v>
      </c>
      <c r="B20" s="13">
        <v>112.804535</v>
      </c>
      <c r="C20" s="13">
        <v>174.66405900000001</v>
      </c>
      <c r="D20" s="13">
        <v>61.859524</v>
      </c>
    </row>
    <row r="21" spans="1:4" x14ac:dyDescent="0.25">
      <c r="A21" s="23">
        <v>40724</v>
      </c>
      <c r="B21" s="13">
        <v>115.30066000000001</v>
      </c>
      <c r="C21" s="13">
        <v>178.60835699999998</v>
      </c>
      <c r="D21" s="13">
        <v>63.307696999999997</v>
      </c>
    </row>
    <row r="22" spans="1:4" x14ac:dyDescent="0.25">
      <c r="A22" s="23">
        <v>40816</v>
      </c>
      <c r="B22" s="13">
        <v>111.017163</v>
      </c>
      <c r="C22" s="13">
        <v>174.56880100000001</v>
      </c>
      <c r="D22" s="13">
        <v>63.551637999999997</v>
      </c>
    </row>
    <row r="23" spans="1:4" x14ac:dyDescent="0.25">
      <c r="A23" s="23">
        <v>40908</v>
      </c>
      <c r="B23" s="13">
        <v>106.98149400000001</v>
      </c>
      <c r="C23" s="13">
        <v>171.31769200000002</v>
      </c>
      <c r="D23" s="13">
        <v>64.336197999999996</v>
      </c>
    </row>
    <row r="24" spans="1:4" x14ac:dyDescent="0.25">
      <c r="A24" s="23">
        <v>40999</v>
      </c>
      <c r="B24" s="13">
        <v>104.602029</v>
      </c>
      <c r="C24" s="13">
        <v>170.35572200000001</v>
      </c>
      <c r="D24" s="13">
        <v>65.753692999999998</v>
      </c>
    </row>
    <row r="25" spans="1:4" x14ac:dyDescent="0.25">
      <c r="A25" s="23">
        <v>41090</v>
      </c>
      <c r="B25" s="13">
        <v>99.785497000000007</v>
      </c>
      <c r="C25" s="13">
        <v>168.54342000000003</v>
      </c>
      <c r="D25" s="13">
        <v>68.757922999999991</v>
      </c>
    </row>
    <row r="26" spans="1:4" x14ac:dyDescent="0.25">
      <c r="A26" s="23">
        <v>41182</v>
      </c>
      <c r="B26" s="13">
        <v>98.832145999999995</v>
      </c>
      <c r="C26" s="13">
        <v>169.31571</v>
      </c>
      <c r="D26" s="13">
        <v>70.483564000000001</v>
      </c>
    </row>
    <row r="27" spans="1:4" x14ac:dyDescent="0.25">
      <c r="A27" s="23">
        <v>41274</v>
      </c>
      <c r="B27" s="13">
        <v>100.46808999999999</v>
      </c>
      <c r="C27" s="13">
        <v>170.74170800000002</v>
      </c>
      <c r="D27" s="13">
        <v>70.273617999999999</v>
      </c>
    </row>
    <row r="28" spans="1:4" x14ac:dyDescent="0.25">
      <c r="A28" s="23">
        <v>41364</v>
      </c>
      <c r="B28" s="13">
        <v>100.163594</v>
      </c>
      <c r="C28" s="13">
        <v>171.61736199999999</v>
      </c>
      <c r="D28" s="13">
        <v>71.453767999999997</v>
      </c>
    </row>
    <row r="29" spans="1:4" x14ac:dyDescent="0.25">
      <c r="A29" s="23">
        <v>41455</v>
      </c>
      <c r="B29" s="13">
        <v>101.50571600000001</v>
      </c>
      <c r="C29" s="13">
        <v>176.13468799999998</v>
      </c>
      <c r="D29" s="13">
        <v>74.62897199999999</v>
      </c>
    </row>
    <row r="30" spans="1:4" x14ac:dyDescent="0.25">
      <c r="A30" s="23">
        <v>41547</v>
      </c>
      <c r="B30" s="13">
        <v>99.804659999999998</v>
      </c>
      <c r="C30" s="13">
        <v>175.34605100000002</v>
      </c>
      <c r="D30" s="13">
        <v>75.541391000000004</v>
      </c>
    </row>
    <row r="31" spans="1:4" x14ac:dyDescent="0.25">
      <c r="A31" s="23">
        <v>41609</v>
      </c>
      <c r="B31" s="13">
        <v>99.987782999999993</v>
      </c>
      <c r="C31" s="13">
        <v>184.09257600000001</v>
      </c>
      <c r="D31" s="13">
        <v>84.104793000000001</v>
      </c>
    </row>
    <row r="32" spans="1:4" x14ac:dyDescent="0.25">
      <c r="A32" s="23">
        <v>41729</v>
      </c>
      <c r="B32" s="13"/>
      <c r="C32" s="13">
        <v>192.071662</v>
      </c>
      <c r="D32" s="13">
        <v>93.529947000000007</v>
      </c>
    </row>
    <row r="33" spans="1:5" x14ac:dyDescent="0.25">
      <c r="A33" s="23">
        <v>41820</v>
      </c>
      <c r="B33" s="13">
        <v>98.599904999999993</v>
      </c>
      <c r="C33" s="13">
        <v>192.40647000000001</v>
      </c>
      <c r="D33" s="13">
        <v>93.806565000000006</v>
      </c>
    </row>
    <row r="34" spans="1:5" x14ac:dyDescent="0.25">
      <c r="A34" s="23">
        <v>41912</v>
      </c>
      <c r="B34" s="13">
        <v>97.313776000000004</v>
      </c>
      <c r="C34" s="13">
        <v>193.90990599999998</v>
      </c>
      <c r="D34" s="13">
        <v>96.596130000000002</v>
      </c>
    </row>
    <row r="35" spans="1:5" x14ac:dyDescent="0.25">
      <c r="A35" s="23">
        <v>42004</v>
      </c>
      <c r="B35" s="13">
        <v>94.176047000000011</v>
      </c>
      <c r="C35" s="13">
        <v>197.267156</v>
      </c>
      <c r="D35" s="13">
        <v>103.091109</v>
      </c>
    </row>
    <row r="36" spans="1:5" x14ac:dyDescent="0.25">
      <c r="A36" s="23">
        <v>42094</v>
      </c>
      <c r="B36" s="13">
        <v>90.232672000000008</v>
      </c>
      <c r="C36" s="13">
        <v>199.31098600000001</v>
      </c>
      <c r="D36" s="13">
        <v>109.07831399999999</v>
      </c>
    </row>
    <row r="37" spans="1:5" x14ac:dyDescent="0.25">
      <c r="A37" s="23">
        <v>42185</v>
      </c>
      <c r="B37" s="13">
        <v>89.132024000000001</v>
      </c>
      <c r="C37" s="13">
        <v>199.49506200000002</v>
      </c>
      <c r="D37" s="13">
        <v>110.363038</v>
      </c>
    </row>
    <row r="38" spans="1:5" x14ac:dyDescent="0.25">
      <c r="A38" s="23">
        <v>42277</v>
      </c>
      <c r="B38" s="13">
        <v>68.305454999999952</v>
      </c>
      <c r="C38" s="13">
        <v>197.14851899999999</v>
      </c>
      <c r="D38" s="13">
        <v>110.34361299999999</v>
      </c>
    </row>
    <row r="39" spans="1:5" x14ac:dyDescent="0.25">
      <c r="A39" s="23">
        <v>42369</v>
      </c>
      <c r="B39" s="13">
        <v>85.917134000000004</v>
      </c>
      <c r="C39" s="13">
        <v>208.07714100000001</v>
      </c>
      <c r="D39" s="13">
        <v>122.16000699999999</v>
      </c>
      <c r="E39" s="14"/>
    </row>
    <row r="40" spans="1:5" x14ac:dyDescent="0.25">
      <c r="A40" s="23">
        <v>42460</v>
      </c>
      <c r="B40" s="13">
        <v>87.261994999999999</v>
      </c>
      <c r="C40" s="13">
        <v>211.41043299999998</v>
      </c>
      <c r="D40" s="13">
        <v>124.148438</v>
      </c>
    </row>
    <row r="41" spans="1:5" x14ac:dyDescent="0.25">
      <c r="A41" s="23">
        <v>42551</v>
      </c>
      <c r="B41" s="13">
        <v>86.831823999999997</v>
      </c>
      <c r="C41" s="13">
        <v>212.001203</v>
      </c>
      <c r="D41" s="13">
        <v>125.16937900000001</v>
      </c>
    </row>
    <row r="42" spans="1:5" x14ac:dyDescent="0.25">
      <c r="A42" s="23">
        <v>42643</v>
      </c>
      <c r="B42" s="13">
        <v>86.637281000000002</v>
      </c>
      <c r="C42" s="13">
        <v>217.15767399999999</v>
      </c>
      <c r="D42" s="13">
        <v>130.52039299999998</v>
      </c>
    </row>
    <row r="43" spans="1:5" x14ac:dyDescent="0.25">
      <c r="A43" s="23">
        <v>42735</v>
      </c>
      <c r="B43" s="13">
        <v>87.126960999999994</v>
      </c>
      <c r="C43" s="13">
        <v>221.27643</v>
      </c>
      <c r="D43" s="13">
        <v>134.14946900000001</v>
      </c>
    </row>
    <row r="44" spans="1:5" x14ac:dyDescent="0.25">
      <c r="A44" s="23">
        <v>42825</v>
      </c>
      <c r="B44" s="13">
        <v>89.043686000000008</v>
      </c>
      <c r="C44" s="13">
        <v>230.707886</v>
      </c>
      <c r="D44" s="13">
        <v>141.66420000000002</v>
      </c>
    </row>
    <row r="45" spans="1:5" x14ac:dyDescent="0.25">
      <c r="A45" s="23">
        <v>42916</v>
      </c>
      <c r="B45" s="13">
        <v>92.566388000000003</v>
      </c>
      <c r="C45" s="13">
        <v>237.456987</v>
      </c>
      <c r="D45" s="13">
        <v>144.89059899999998</v>
      </c>
    </row>
    <row r="46" spans="1:5" x14ac:dyDescent="0.25">
      <c r="A46" s="23">
        <v>43008</v>
      </c>
      <c r="B46" s="13">
        <v>94.780500000000004</v>
      </c>
      <c r="C46" s="13">
        <v>246.590655</v>
      </c>
      <c r="D46" s="13">
        <v>151.81015500000001</v>
      </c>
    </row>
    <row r="47" spans="1:5" x14ac:dyDescent="0.25">
      <c r="A47" s="23">
        <v>43100</v>
      </c>
      <c r="B47" s="13">
        <v>90.081592000000001</v>
      </c>
      <c r="C47" s="13">
        <v>254.24520699999999</v>
      </c>
      <c r="D47" s="13">
        <v>164.16361499999999</v>
      </c>
    </row>
    <row r="48" spans="1:5" x14ac:dyDescent="0.25">
      <c r="A48" s="23">
        <v>43190</v>
      </c>
      <c r="B48" s="13">
        <v>93.279123000000013</v>
      </c>
      <c r="C48" s="13">
        <v>256.67231700000002</v>
      </c>
      <c r="D48" s="13">
        <v>163.39319399999999</v>
      </c>
    </row>
    <row r="49" spans="1:5" x14ac:dyDescent="0.25">
      <c r="A49" s="23">
        <v>43281</v>
      </c>
      <c r="B49" s="13">
        <v>94.646050000000002</v>
      </c>
      <c r="C49" s="13">
        <v>252.43799200000001</v>
      </c>
      <c r="D49" s="13">
        <v>157.79194200000001</v>
      </c>
    </row>
    <row r="50" spans="1:5" x14ac:dyDescent="0.25">
      <c r="A50" s="23">
        <v>43373</v>
      </c>
      <c r="B50" s="13">
        <v>94.758141000000009</v>
      </c>
      <c r="C50" s="13">
        <v>252.03317000000001</v>
      </c>
      <c r="D50" s="13">
        <v>157.27502900000002</v>
      </c>
    </row>
    <row r="51" spans="1:5" x14ac:dyDescent="0.25">
      <c r="A51" s="23">
        <v>43465</v>
      </c>
      <c r="B51" s="13">
        <v>94.307213000000004</v>
      </c>
      <c r="C51" s="13">
        <v>250.666639</v>
      </c>
      <c r="D51" s="13">
        <v>156.35942600000001</v>
      </c>
    </row>
    <row r="52" spans="1:5" x14ac:dyDescent="0.25">
      <c r="A52" s="23">
        <v>43555</v>
      </c>
      <c r="B52" s="13">
        <v>96.173398000000006</v>
      </c>
      <c r="C52" s="13">
        <v>256.32626599999998</v>
      </c>
      <c r="D52" s="13">
        <v>160.15286799999998</v>
      </c>
    </row>
    <row r="53" spans="1:5" x14ac:dyDescent="0.25">
      <c r="A53" s="23">
        <v>43646</v>
      </c>
      <c r="B53" s="13">
        <v>97.073153999999988</v>
      </c>
      <c r="C53" s="13">
        <v>261.75667699999997</v>
      </c>
      <c r="D53" s="13">
        <v>164.68352299999998</v>
      </c>
    </row>
    <row r="54" spans="1:5" x14ac:dyDescent="0.25">
      <c r="A54" s="23">
        <v>43738</v>
      </c>
      <c r="B54" s="13">
        <v>97.489285999999993</v>
      </c>
      <c r="C54" s="13">
        <v>261.12974299999996</v>
      </c>
      <c r="D54" s="13">
        <v>163.640457</v>
      </c>
    </row>
    <row r="55" spans="1:5" x14ac:dyDescent="0.25">
      <c r="A55" s="23">
        <v>43830</v>
      </c>
      <c r="B55" s="13">
        <v>103.199916</v>
      </c>
      <c r="C55" s="13">
        <v>273.45677599999999</v>
      </c>
      <c r="D55" s="13">
        <v>170.25685999999999</v>
      </c>
    </row>
    <row r="56" spans="1:5" x14ac:dyDescent="0.25">
      <c r="A56" s="23">
        <v>43921</v>
      </c>
      <c r="B56" s="13">
        <v>104.12631399999999</v>
      </c>
      <c r="C56" s="13">
        <v>274.53981900000002</v>
      </c>
      <c r="D56" s="13">
        <v>170.41350500000001</v>
      </c>
      <c r="E56" s="14"/>
    </row>
    <row r="57" spans="1:5" x14ac:dyDescent="0.25">
      <c r="A57" s="23">
        <v>44012</v>
      </c>
      <c r="B57" s="13">
        <v>114.52532000000001</v>
      </c>
      <c r="C57" s="13">
        <v>297.54178899999999</v>
      </c>
      <c r="D57" s="13">
        <v>183.016469</v>
      </c>
      <c r="E57" s="4"/>
    </row>
    <row r="58" spans="1:5" x14ac:dyDescent="0.25">
      <c r="A58" s="23">
        <v>44104</v>
      </c>
      <c r="B58" s="13">
        <v>121.98675</v>
      </c>
      <c r="C58" s="13">
        <v>319.02171700000002</v>
      </c>
      <c r="D58" s="13">
        <v>197.03496699999999</v>
      </c>
    </row>
    <row r="59" spans="1:5" x14ac:dyDescent="0.25">
      <c r="A59" s="23">
        <v>44196</v>
      </c>
      <c r="B59" s="13">
        <v>129.93057899999999</v>
      </c>
      <c r="C59" s="13">
        <v>334.04505599999999</v>
      </c>
      <c r="D59" s="13">
        <v>204.11447700000002</v>
      </c>
    </row>
    <row r="60" spans="1:5" x14ac:dyDescent="0.25">
      <c r="A60" s="23">
        <v>44286</v>
      </c>
      <c r="B60" s="13">
        <v>139.83324199999998</v>
      </c>
      <c r="C60" s="13">
        <v>344.46850900000004</v>
      </c>
      <c r="D60" s="13">
        <v>204.635267</v>
      </c>
    </row>
    <row r="61" spans="1:5" x14ac:dyDescent="0.25">
      <c r="A61" s="23">
        <v>44377</v>
      </c>
      <c r="B61" s="13">
        <v>147.00183799999999</v>
      </c>
      <c r="C61" s="13">
        <v>359.65196900000001</v>
      </c>
      <c r="D61" s="13">
        <v>212.65013099999999</v>
      </c>
    </row>
    <row r="62" spans="1:5" x14ac:dyDescent="0.25">
      <c r="A62" s="23">
        <v>44469</v>
      </c>
      <c r="B62" s="13">
        <v>150.859241</v>
      </c>
      <c r="C62" s="13">
        <v>365.03996899999999</v>
      </c>
      <c r="D62" s="13">
        <v>214.18072800000002</v>
      </c>
    </row>
    <row r="63" spans="1:5" x14ac:dyDescent="0.25">
      <c r="A63" s="23">
        <v>44561</v>
      </c>
      <c r="B63" s="13">
        <v>160.32655</v>
      </c>
      <c r="C63" s="13">
        <v>385.98269699999997</v>
      </c>
      <c r="D63" s="13">
        <v>225.656147</v>
      </c>
    </row>
    <row r="64" spans="1:5" x14ac:dyDescent="0.25">
      <c r="A64" s="23">
        <v>44651</v>
      </c>
      <c r="B64" s="13">
        <v>164.32887199999999</v>
      </c>
      <c r="C64" s="13">
        <v>373.98750799999999</v>
      </c>
      <c r="D64" s="13">
        <v>209.658636</v>
      </c>
    </row>
    <row r="65" spans="1:4" x14ac:dyDescent="0.25">
      <c r="A65" s="23">
        <v>44742</v>
      </c>
      <c r="B65" s="13">
        <v>161.361446</v>
      </c>
      <c r="C65" s="13">
        <v>358.62811099999999</v>
      </c>
      <c r="D65" s="13">
        <v>197.26666500000002</v>
      </c>
    </row>
    <row r="66" spans="1:4" x14ac:dyDescent="0.25">
      <c r="A66" s="23">
        <v>44834</v>
      </c>
      <c r="B66" s="13">
        <v>156.06425099999998</v>
      </c>
      <c r="C66" s="13">
        <v>351.211658</v>
      </c>
      <c r="D66" s="13">
        <v>195.14740700000002</v>
      </c>
    </row>
    <row r="67" spans="1:4" x14ac:dyDescent="0.25">
      <c r="A67" s="23">
        <v>44926</v>
      </c>
      <c r="B67" s="13">
        <v>155.17880600000001</v>
      </c>
      <c r="C67" s="13">
        <v>374.64962300000002</v>
      </c>
      <c r="D67" s="13">
        <v>219.47081700000001</v>
      </c>
    </row>
    <row r="68" spans="1:4" x14ac:dyDescent="0.25">
      <c r="A68" s="23">
        <v>45016</v>
      </c>
      <c r="B68" s="13">
        <v>153.10595699999999</v>
      </c>
      <c r="C68" s="13">
        <v>385.53996899999999</v>
      </c>
      <c r="D68" s="13">
        <v>232.434012</v>
      </c>
    </row>
    <row r="69" spans="1:4" x14ac:dyDescent="0.25">
      <c r="A69" s="23">
        <v>45107</v>
      </c>
      <c r="B69" s="13">
        <v>150.949298</v>
      </c>
      <c r="C69" s="13">
        <v>389.24336599999998</v>
      </c>
      <c r="D69" s="13">
        <v>238.29406800000001</v>
      </c>
    </row>
    <row r="70" spans="1:4" x14ac:dyDescent="0.25">
      <c r="A70" s="23">
        <v>45199</v>
      </c>
      <c r="B70" s="13">
        <v>146.71846100000002</v>
      </c>
      <c r="C70" s="13">
        <v>386.72203000000002</v>
      </c>
      <c r="D70" s="13">
        <v>240.003569</v>
      </c>
    </row>
    <row r="71" spans="1:4" x14ac:dyDescent="0.25">
      <c r="A71" s="23">
        <v>45291</v>
      </c>
      <c r="B71" s="13">
        <v>144.49681099999998</v>
      </c>
      <c r="C71" s="13">
        <v>405.69942800000001</v>
      </c>
      <c r="D71" s="13">
        <v>261.20261699999998</v>
      </c>
    </row>
    <row r="72" spans="1:4" x14ac:dyDescent="0.25">
      <c r="A72" s="23">
        <v>45382</v>
      </c>
      <c r="B72" s="13">
        <v>145.14057699999998</v>
      </c>
      <c r="C72" s="13">
        <v>412.48691100000002</v>
      </c>
      <c r="D72" s="13">
        <v>267.34633399999996</v>
      </c>
    </row>
    <row r="73" spans="1:4" x14ac:dyDescent="0.25">
      <c r="A73" s="23">
        <v>45473</v>
      </c>
      <c r="B73" s="13">
        <v>140.44974299999998</v>
      </c>
      <c r="C73" s="13">
        <v>417.61854700000004</v>
      </c>
      <c r="D73" s="13">
        <v>277.16880400000002</v>
      </c>
    </row>
    <row r="74" spans="1:4" x14ac:dyDescent="0.25">
      <c r="A74" s="23">
        <v>45565</v>
      </c>
      <c r="B74" s="13">
        <v>146.29145</v>
      </c>
      <c r="C74" s="13">
        <v>440.147761</v>
      </c>
      <c r="D74" s="13">
        <v>293.85631100000001</v>
      </c>
    </row>
    <row r="75" spans="1:4" x14ac:dyDescent="0.25">
      <c r="A75" s="23">
        <v>45657</v>
      </c>
      <c r="B75" s="13">
        <v>147.289445</v>
      </c>
      <c r="C75" s="13">
        <v>436.843907</v>
      </c>
      <c r="D75" s="13">
        <v>289.554462</v>
      </c>
    </row>
    <row r="76" spans="1:4" x14ac:dyDescent="0.25">
      <c r="A76" s="23">
        <v>45747</v>
      </c>
      <c r="B76" s="13">
        <v>150.808063</v>
      </c>
      <c r="C76" s="13">
        <v>446.97532900000004</v>
      </c>
      <c r="D76" s="13">
        <v>296.16726599999998</v>
      </c>
    </row>
    <row r="77" spans="1:4" x14ac:dyDescent="0.25">
      <c r="A77" s="23">
        <v>45838</v>
      </c>
      <c r="B77" s="13">
        <v>163.050195</v>
      </c>
      <c r="C77" s="13">
        <v>474.15394199999997</v>
      </c>
      <c r="D77" s="13">
        <v>311.103747</v>
      </c>
    </row>
    <row r="78" spans="1:4" x14ac:dyDescent="0.25">
      <c r="A78" s="23">
        <v>45930</v>
      </c>
      <c r="B78" s="13">
        <v>159.021873</v>
      </c>
      <c r="C78" s="13">
        <v>481.28523899999999</v>
      </c>
      <c r="D78" s="13">
        <v>322.26336599999996</v>
      </c>
    </row>
    <row r="79" spans="1:4" x14ac:dyDescent="0.25">
      <c r="A79" s="84">
        <v>46022</v>
      </c>
      <c r="B79" s="82">
        <v>165.467961</v>
      </c>
      <c r="C79" s="82">
        <v>495.64413900000005</v>
      </c>
      <c r="D79" s="82">
        <v>330.17617799999999</v>
      </c>
    </row>
    <row r="80" spans="1:4" x14ac:dyDescent="0.25">
      <c r="A80" s="84">
        <v>46112</v>
      </c>
      <c r="B80" s="82">
        <v>175.19226599999999</v>
      </c>
      <c r="C80" s="82">
        <v>500.47520700000001</v>
      </c>
      <c r="D80" s="82">
        <v>325.28294099999999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showGridLines="0" rightToLeft="1" tabSelected="1" zoomScaleNormal="100" workbookViewId="0">
      <selection activeCell="G27" sqref="G27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rgb="FF92D050"/>
  </sheetPr>
  <dimension ref="A1:E50"/>
  <sheetViews>
    <sheetView rightToLeft="1" topLeftCell="A19" workbookViewId="0">
      <selection activeCell="A50" sqref="A50:E50"/>
    </sheetView>
  </sheetViews>
  <sheetFormatPr defaultRowHeight="13.2" x14ac:dyDescent="0.25"/>
  <sheetData>
    <row r="1" spans="1:5" ht="42" customHeight="1" x14ac:dyDescent="0.25">
      <c r="A1" s="10"/>
      <c r="B1" s="9" t="s">
        <v>60</v>
      </c>
      <c r="C1" s="9" t="s">
        <v>61</v>
      </c>
      <c r="D1" s="9" t="s">
        <v>62</v>
      </c>
      <c r="E1" s="9" t="s">
        <v>63</v>
      </c>
    </row>
    <row r="2" spans="1:5" x14ac:dyDescent="0.25">
      <c r="A2" s="26" t="s">
        <v>73</v>
      </c>
      <c r="B2" s="26">
        <v>-610</v>
      </c>
      <c r="C2" s="26">
        <v>-44</v>
      </c>
      <c r="D2" s="26">
        <v>1996</v>
      </c>
      <c r="E2" s="26">
        <v>1841</v>
      </c>
    </row>
    <row r="3" spans="1:5" x14ac:dyDescent="0.25">
      <c r="A3" s="26" t="s">
        <v>74</v>
      </c>
      <c r="B3" s="26">
        <v>251</v>
      </c>
      <c r="C3" s="26">
        <v>-436</v>
      </c>
      <c r="D3" s="26">
        <v>1980</v>
      </c>
      <c r="E3" s="26">
        <v>1332</v>
      </c>
    </row>
    <row r="4" spans="1:5" x14ac:dyDescent="0.25">
      <c r="A4" s="26" t="s">
        <v>75</v>
      </c>
      <c r="B4" s="26">
        <v>-200</v>
      </c>
      <c r="C4" s="26">
        <v>670</v>
      </c>
      <c r="D4" s="26">
        <v>875</v>
      </c>
      <c r="E4" s="26">
        <v>815</v>
      </c>
    </row>
    <row r="5" spans="1:5" x14ac:dyDescent="0.25">
      <c r="A5" s="26" t="s">
        <v>76</v>
      </c>
      <c r="B5" s="26">
        <v>494</v>
      </c>
      <c r="C5" s="26">
        <v>1499</v>
      </c>
      <c r="D5" s="26">
        <v>-1521</v>
      </c>
      <c r="E5" s="26">
        <v>1370</v>
      </c>
    </row>
    <row r="6" spans="1:5" x14ac:dyDescent="0.25">
      <c r="A6" s="26" t="s">
        <v>77</v>
      </c>
      <c r="B6" s="26">
        <v>907</v>
      </c>
      <c r="C6" s="26">
        <v>2038</v>
      </c>
      <c r="D6" s="26">
        <v>584</v>
      </c>
      <c r="E6" s="26">
        <v>1668</v>
      </c>
    </row>
    <row r="7" spans="1:5" x14ac:dyDescent="0.25">
      <c r="A7" s="26" t="s">
        <v>78</v>
      </c>
      <c r="B7" s="26">
        <v>543</v>
      </c>
      <c r="C7" s="26">
        <v>-623</v>
      </c>
      <c r="D7" s="26">
        <v>1902</v>
      </c>
      <c r="E7" s="26">
        <v>1383</v>
      </c>
    </row>
    <row r="8" spans="1:5" x14ac:dyDescent="0.25">
      <c r="A8" s="26" t="s">
        <v>79</v>
      </c>
      <c r="B8" s="26">
        <v>-370</v>
      </c>
      <c r="C8" s="26">
        <v>-354</v>
      </c>
      <c r="D8" s="26">
        <v>876</v>
      </c>
      <c r="E8" s="26">
        <v>-173</v>
      </c>
    </row>
    <row r="9" spans="1:5" x14ac:dyDescent="0.25">
      <c r="A9" s="26" t="s">
        <v>80</v>
      </c>
      <c r="B9" s="26">
        <v>-421</v>
      </c>
      <c r="C9" s="26">
        <v>2876</v>
      </c>
      <c r="D9" s="26">
        <v>-774</v>
      </c>
      <c r="E9" s="26">
        <v>-233</v>
      </c>
    </row>
    <row r="10" spans="1:5" x14ac:dyDescent="0.25">
      <c r="A10" s="26" t="s">
        <v>81</v>
      </c>
      <c r="B10" s="26">
        <v>-391</v>
      </c>
      <c r="C10" s="26">
        <v>296</v>
      </c>
      <c r="D10" s="26">
        <v>353</v>
      </c>
      <c r="E10" s="26">
        <v>85</v>
      </c>
    </row>
    <row r="11" spans="1:5" x14ac:dyDescent="0.25">
      <c r="A11" s="26" t="s">
        <v>82</v>
      </c>
      <c r="B11" s="26">
        <v>160</v>
      </c>
      <c r="C11" s="26">
        <v>-587</v>
      </c>
      <c r="D11" s="26">
        <v>-164</v>
      </c>
      <c r="E11" s="26">
        <v>-273</v>
      </c>
    </row>
    <row r="12" spans="1:5" x14ac:dyDescent="0.25">
      <c r="A12" s="26" t="s">
        <v>83</v>
      </c>
      <c r="B12" s="26">
        <v>-102</v>
      </c>
      <c r="C12" s="26">
        <v>-85</v>
      </c>
      <c r="D12" s="26">
        <v>510</v>
      </c>
      <c r="E12" s="26">
        <v>369</v>
      </c>
    </row>
    <row r="13" spans="1:5" x14ac:dyDescent="0.25">
      <c r="A13" s="26" t="s">
        <v>84</v>
      </c>
      <c r="B13" s="26">
        <v>94</v>
      </c>
      <c r="C13" s="26">
        <v>1325</v>
      </c>
      <c r="D13" s="26">
        <v>-220</v>
      </c>
      <c r="E13" s="26">
        <v>244</v>
      </c>
    </row>
    <row r="14" spans="1:5" x14ac:dyDescent="0.25">
      <c r="A14" s="26" t="s">
        <v>85</v>
      </c>
      <c r="B14" s="26">
        <v>829</v>
      </c>
      <c r="C14" s="26">
        <v>650</v>
      </c>
      <c r="D14" s="26">
        <v>530</v>
      </c>
      <c r="E14" s="26">
        <v>1201</v>
      </c>
    </row>
    <row r="15" spans="1:5" x14ac:dyDescent="0.25">
      <c r="A15" s="26" t="s">
        <v>86</v>
      </c>
      <c r="B15" s="26">
        <v>-93</v>
      </c>
      <c r="C15" s="26">
        <v>-468</v>
      </c>
      <c r="D15" s="26">
        <v>-441</v>
      </c>
      <c r="E15" s="26">
        <v>683</v>
      </c>
    </row>
    <row r="16" spans="1:5" x14ac:dyDescent="0.25">
      <c r="A16" s="26" t="s">
        <v>87</v>
      </c>
      <c r="B16" s="26">
        <v>-39</v>
      </c>
      <c r="C16" s="26">
        <v>1831</v>
      </c>
      <c r="D16" s="26">
        <v>-85</v>
      </c>
      <c r="E16" s="26">
        <v>-1849</v>
      </c>
    </row>
    <row r="17" spans="1:5" x14ac:dyDescent="0.25">
      <c r="A17" s="26" t="s">
        <v>88</v>
      </c>
      <c r="B17" s="26">
        <v>-454</v>
      </c>
      <c r="C17" s="26">
        <v>330</v>
      </c>
      <c r="D17" s="26">
        <v>-84</v>
      </c>
      <c r="E17" s="26">
        <v>1790</v>
      </c>
    </row>
    <row r="18" spans="1:5" x14ac:dyDescent="0.25">
      <c r="A18" s="26" t="s">
        <v>89</v>
      </c>
      <c r="B18" s="26">
        <v>-35</v>
      </c>
      <c r="C18" s="26">
        <v>-1637</v>
      </c>
      <c r="D18" s="26">
        <v>2972</v>
      </c>
      <c r="E18" s="26">
        <v>1650</v>
      </c>
    </row>
    <row r="19" spans="1:5" x14ac:dyDescent="0.25">
      <c r="A19" s="26" t="s">
        <v>90</v>
      </c>
      <c r="B19" s="26">
        <v>-1320</v>
      </c>
      <c r="C19" s="26">
        <v>823</v>
      </c>
      <c r="D19" s="26">
        <v>794</v>
      </c>
      <c r="E19" s="26">
        <v>1169</v>
      </c>
    </row>
    <row r="20" spans="1:5" x14ac:dyDescent="0.25">
      <c r="A20" s="26" t="s">
        <v>91</v>
      </c>
      <c r="B20" s="26">
        <v>-110</v>
      </c>
      <c r="C20" s="26">
        <v>1017</v>
      </c>
      <c r="D20" s="26">
        <v>1172</v>
      </c>
      <c r="E20" s="26">
        <v>1449</v>
      </c>
    </row>
    <row r="21" spans="1:5" x14ac:dyDescent="0.25">
      <c r="A21" s="26" t="s">
        <v>92</v>
      </c>
      <c r="B21" s="26">
        <v>-631</v>
      </c>
      <c r="C21" s="26">
        <v>-1783</v>
      </c>
      <c r="D21" s="26">
        <v>2743</v>
      </c>
      <c r="E21" s="26">
        <v>-1093</v>
      </c>
    </row>
    <row r="22" spans="1:5" x14ac:dyDescent="0.25">
      <c r="A22" s="26" t="s">
        <v>93</v>
      </c>
      <c r="B22" s="26">
        <v>-610</v>
      </c>
      <c r="C22" s="26">
        <v>1950</v>
      </c>
      <c r="D22" s="26">
        <v>-267</v>
      </c>
      <c r="E22" s="26">
        <v>872</v>
      </c>
    </row>
    <row r="23" spans="1:5" x14ac:dyDescent="0.25">
      <c r="A23" s="26" t="s">
        <v>94</v>
      </c>
      <c r="B23" s="26">
        <v>102</v>
      </c>
      <c r="C23" s="26">
        <v>899</v>
      </c>
      <c r="D23" s="26">
        <v>-573</v>
      </c>
      <c r="E23" s="26">
        <v>413</v>
      </c>
    </row>
    <row r="24" spans="1:5" x14ac:dyDescent="0.25">
      <c r="A24" s="26" t="s">
        <v>95</v>
      </c>
      <c r="B24" s="26">
        <v>-120</v>
      </c>
      <c r="C24" s="26">
        <v>-229</v>
      </c>
      <c r="D24" s="26">
        <v>2793</v>
      </c>
      <c r="E24" s="26">
        <v>205</v>
      </c>
    </row>
    <row r="25" spans="1:5" x14ac:dyDescent="0.25">
      <c r="A25" s="26" t="s">
        <v>96</v>
      </c>
      <c r="B25" s="26">
        <v>-536</v>
      </c>
      <c r="C25" s="26">
        <v>350</v>
      </c>
      <c r="D25" s="26">
        <v>490</v>
      </c>
      <c r="E25" s="26">
        <v>703</v>
      </c>
    </row>
    <row r="26" spans="1:5" x14ac:dyDescent="0.25">
      <c r="A26" s="26" t="s">
        <v>64</v>
      </c>
      <c r="B26" s="26">
        <v>27</v>
      </c>
      <c r="C26" s="26">
        <v>-3502</v>
      </c>
      <c r="D26" s="26">
        <v>5332</v>
      </c>
      <c r="E26" s="26">
        <v>-3465</v>
      </c>
    </row>
    <row r="27" spans="1:5" x14ac:dyDescent="0.25">
      <c r="A27" s="26" t="s">
        <v>65</v>
      </c>
      <c r="B27" s="26">
        <v>1867</v>
      </c>
      <c r="C27" s="26">
        <v>3605</v>
      </c>
      <c r="D27" s="26">
        <v>4185</v>
      </c>
      <c r="E27" s="26">
        <v>2179</v>
      </c>
    </row>
    <row r="28" spans="1:5" x14ac:dyDescent="0.25">
      <c r="A28" s="42" t="s">
        <v>97</v>
      </c>
      <c r="B28" s="26">
        <v>40</v>
      </c>
      <c r="C28" s="26">
        <v>326</v>
      </c>
      <c r="D28" s="26">
        <v>-163</v>
      </c>
      <c r="E28" s="26">
        <v>1169</v>
      </c>
    </row>
    <row r="29" spans="1:5" x14ac:dyDescent="0.25">
      <c r="A29" s="26" t="s">
        <v>99</v>
      </c>
      <c r="B29" s="26">
        <v>692</v>
      </c>
      <c r="C29" s="26">
        <v>24</v>
      </c>
      <c r="D29" s="26">
        <v>1389</v>
      </c>
      <c r="E29" s="26">
        <v>1454</v>
      </c>
    </row>
    <row r="30" spans="1:5" x14ac:dyDescent="0.25">
      <c r="A30" s="26" t="s">
        <v>101</v>
      </c>
      <c r="B30" s="26">
        <v>389</v>
      </c>
      <c r="C30" s="26">
        <v>-1422</v>
      </c>
      <c r="D30" s="26">
        <v>6353</v>
      </c>
      <c r="E30" s="26">
        <v>1013</v>
      </c>
    </row>
    <row r="31" spans="1:5" x14ac:dyDescent="0.25">
      <c r="A31" s="26" t="s">
        <v>103</v>
      </c>
      <c r="B31" s="26">
        <v>57</v>
      </c>
      <c r="C31" s="26">
        <v>1953</v>
      </c>
      <c r="D31" s="26">
        <v>-658</v>
      </c>
      <c r="E31" s="26">
        <v>1377</v>
      </c>
    </row>
    <row r="32" spans="1:5" x14ac:dyDescent="0.25">
      <c r="A32" s="26" t="s">
        <v>106</v>
      </c>
      <c r="B32" s="26">
        <v>424</v>
      </c>
      <c r="C32" s="26">
        <v>655</v>
      </c>
      <c r="D32" s="26">
        <v>-188</v>
      </c>
      <c r="E32" s="26">
        <v>761</v>
      </c>
    </row>
    <row r="33" spans="1:5" x14ac:dyDescent="0.25">
      <c r="A33" s="26" t="s">
        <v>108</v>
      </c>
      <c r="B33" s="26">
        <v>371</v>
      </c>
      <c r="C33" s="26">
        <v>5543</v>
      </c>
      <c r="D33" s="26">
        <v>-1327</v>
      </c>
      <c r="E33" s="26">
        <v>206</v>
      </c>
    </row>
    <row r="34" spans="1:5" x14ac:dyDescent="0.25">
      <c r="A34" s="42" t="s">
        <v>110</v>
      </c>
      <c r="B34" s="26">
        <v>1039</v>
      </c>
      <c r="C34" s="26">
        <v>808</v>
      </c>
      <c r="D34" s="26">
        <v>-1812</v>
      </c>
      <c r="E34" s="26">
        <v>-114</v>
      </c>
    </row>
    <row r="35" spans="1:5" x14ac:dyDescent="0.25">
      <c r="A35" s="26" t="s">
        <v>112</v>
      </c>
      <c r="B35" s="26">
        <v>-580</v>
      </c>
      <c r="C35" s="26">
        <v>-901</v>
      </c>
      <c r="D35" s="26">
        <v>-2412</v>
      </c>
      <c r="E35" s="26">
        <v>-144</v>
      </c>
    </row>
    <row r="36" spans="1:5" x14ac:dyDescent="0.25">
      <c r="A36" s="42" t="s">
        <v>114</v>
      </c>
      <c r="B36" s="26">
        <v>1681</v>
      </c>
      <c r="C36" s="26">
        <v>-1291</v>
      </c>
      <c r="D36" s="26">
        <v>370</v>
      </c>
      <c r="E36" s="26">
        <v>565</v>
      </c>
    </row>
    <row r="37" spans="1:5" x14ac:dyDescent="0.25">
      <c r="A37" s="26" t="s">
        <v>116</v>
      </c>
      <c r="B37" s="26">
        <v>612</v>
      </c>
      <c r="C37" s="26">
        <v>2209</v>
      </c>
      <c r="D37" s="26">
        <v>-1528</v>
      </c>
      <c r="E37" s="26">
        <v>-405</v>
      </c>
    </row>
    <row r="38" spans="1:5" x14ac:dyDescent="0.25">
      <c r="A38" s="26" t="s">
        <v>118</v>
      </c>
      <c r="B38" s="26">
        <v>-1135</v>
      </c>
      <c r="C38" s="26">
        <v>1686</v>
      </c>
      <c r="D38" s="26">
        <v>-1530</v>
      </c>
      <c r="E38" s="26">
        <v>1701</v>
      </c>
    </row>
    <row r="39" spans="1:5" x14ac:dyDescent="0.25">
      <c r="A39" s="26" t="s">
        <v>120</v>
      </c>
      <c r="B39" s="26">
        <v>816</v>
      </c>
      <c r="C39" s="26">
        <v>-381</v>
      </c>
      <c r="D39" s="26">
        <v>2340</v>
      </c>
      <c r="E39" s="26">
        <v>565</v>
      </c>
    </row>
    <row r="40" spans="1:5" x14ac:dyDescent="0.25">
      <c r="A40" s="26" t="s">
        <v>122</v>
      </c>
      <c r="B40" s="26">
        <v>120</v>
      </c>
      <c r="C40" s="26">
        <v>717</v>
      </c>
      <c r="D40" s="26">
        <v>-1329</v>
      </c>
      <c r="E40" s="26">
        <v>440</v>
      </c>
    </row>
    <row r="41" spans="1:5" x14ac:dyDescent="0.25">
      <c r="A41" s="26" t="s">
        <v>124</v>
      </c>
      <c r="B41" s="26">
        <v>-299</v>
      </c>
      <c r="C41" s="26">
        <v>2781</v>
      </c>
      <c r="D41" s="26">
        <v>988</v>
      </c>
      <c r="E41" s="26">
        <v>1013</v>
      </c>
    </row>
    <row r="42" spans="1:5" x14ac:dyDescent="0.25">
      <c r="A42" s="42" t="s">
        <v>126</v>
      </c>
      <c r="B42" s="26">
        <v>3217</v>
      </c>
      <c r="C42" s="26">
        <v>-3820</v>
      </c>
      <c r="D42" s="26">
        <v>-1672</v>
      </c>
      <c r="E42" s="26">
        <v>2836</v>
      </c>
    </row>
    <row r="43" spans="1:5" x14ac:dyDescent="0.25">
      <c r="A43" s="26" t="s">
        <v>128</v>
      </c>
      <c r="B43" s="26">
        <v>1713</v>
      </c>
      <c r="C43" s="26">
        <v>-302</v>
      </c>
      <c r="D43" s="26">
        <v>2290</v>
      </c>
      <c r="E43" s="26">
        <v>2397</v>
      </c>
    </row>
    <row r="44" spans="1:5" x14ac:dyDescent="0.25">
      <c r="A44" s="26" t="s">
        <v>138</v>
      </c>
      <c r="B44" s="26">
        <v>2452</v>
      </c>
      <c r="C44" s="26">
        <v>407</v>
      </c>
      <c r="D44" s="26">
        <v>1519</v>
      </c>
      <c r="E44" s="26">
        <v>1887</v>
      </c>
    </row>
    <row r="45" spans="1:5" x14ac:dyDescent="0.25">
      <c r="A45" s="26" t="s">
        <v>141</v>
      </c>
      <c r="B45" s="26">
        <v>1619</v>
      </c>
      <c r="C45" s="26">
        <v>1469</v>
      </c>
      <c r="D45" s="26">
        <v>2334</v>
      </c>
      <c r="E45" s="26">
        <v>1364</v>
      </c>
    </row>
    <row r="46" spans="1:5" x14ac:dyDescent="0.25">
      <c r="A46" s="42" t="s">
        <v>143</v>
      </c>
      <c r="B46" s="26">
        <v>-1225</v>
      </c>
      <c r="C46" s="26">
        <v>-1870</v>
      </c>
      <c r="D46" s="26">
        <v>413</v>
      </c>
      <c r="E46" s="26">
        <v>1623</v>
      </c>
    </row>
    <row r="47" spans="1:5" x14ac:dyDescent="0.25">
      <c r="A47" s="42" t="s">
        <v>146</v>
      </c>
      <c r="B47" s="26">
        <v>3803</v>
      </c>
      <c r="C47" s="26">
        <v>7810</v>
      </c>
      <c r="D47" s="26">
        <v>-879</v>
      </c>
      <c r="E47" s="26">
        <v>2320</v>
      </c>
    </row>
    <row r="48" spans="1:5" x14ac:dyDescent="0.25">
      <c r="A48" s="26" t="s">
        <v>148</v>
      </c>
      <c r="B48" s="26">
        <v>3297</v>
      </c>
      <c r="C48" s="26">
        <v>-6256</v>
      </c>
      <c r="D48" s="26">
        <v>-1062</v>
      </c>
      <c r="E48" s="26">
        <v>2401</v>
      </c>
    </row>
    <row r="49" spans="1:5" x14ac:dyDescent="0.25">
      <c r="A49" s="26" t="s">
        <v>151</v>
      </c>
      <c r="B49" s="26">
        <v>6099</v>
      </c>
      <c r="C49" s="26">
        <v>2744</v>
      </c>
      <c r="D49" s="26">
        <v>2017</v>
      </c>
      <c r="E49" s="26">
        <v>2448</v>
      </c>
    </row>
    <row r="50" spans="1:5" x14ac:dyDescent="0.25">
      <c r="A50" s="26" t="s">
        <v>155</v>
      </c>
      <c r="B50" s="26">
        <v>-18671</v>
      </c>
      <c r="C50" s="26">
        <v>-4684</v>
      </c>
      <c r="D50" s="26">
        <v>7157</v>
      </c>
      <c r="E50" s="26">
        <v>1306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92D050"/>
  </sheetPr>
  <dimension ref="A7"/>
  <sheetViews>
    <sheetView showGridLines="0" showRowColHeaders="0" rightToLeft="1" topLeftCell="A5" zoomScale="96" zoomScaleNormal="96" workbookViewId="0">
      <selection activeCell="L47" sqref="L47"/>
    </sheetView>
  </sheetViews>
  <sheetFormatPr defaultRowHeight="13.2" x14ac:dyDescent="0.25"/>
  <cols>
    <col min="4" max="4" width="0" hidden="1" customWidth="1"/>
    <col min="260" max="260" width="0" hidden="1" customWidth="1"/>
    <col min="516" max="516" width="0" hidden="1" customWidth="1"/>
    <col min="772" max="772" width="0" hidden="1" customWidth="1"/>
    <col min="1028" max="1028" width="0" hidden="1" customWidth="1"/>
    <col min="1284" max="1284" width="0" hidden="1" customWidth="1"/>
    <col min="1540" max="1540" width="0" hidden="1" customWidth="1"/>
    <col min="1796" max="1796" width="0" hidden="1" customWidth="1"/>
    <col min="2052" max="2052" width="0" hidden="1" customWidth="1"/>
    <col min="2308" max="2308" width="0" hidden="1" customWidth="1"/>
    <col min="2564" max="2564" width="0" hidden="1" customWidth="1"/>
    <col min="2820" max="2820" width="0" hidden="1" customWidth="1"/>
    <col min="3076" max="3076" width="0" hidden="1" customWidth="1"/>
    <col min="3332" max="3332" width="0" hidden="1" customWidth="1"/>
    <col min="3588" max="3588" width="0" hidden="1" customWidth="1"/>
    <col min="3844" max="3844" width="0" hidden="1" customWidth="1"/>
    <col min="4100" max="4100" width="0" hidden="1" customWidth="1"/>
    <col min="4356" max="4356" width="0" hidden="1" customWidth="1"/>
    <col min="4612" max="4612" width="0" hidden="1" customWidth="1"/>
    <col min="4868" max="4868" width="0" hidden="1" customWidth="1"/>
    <col min="5124" max="5124" width="0" hidden="1" customWidth="1"/>
    <col min="5380" max="5380" width="0" hidden="1" customWidth="1"/>
    <col min="5636" max="5636" width="0" hidden="1" customWidth="1"/>
    <col min="5892" max="5892" width="0" hidden="1" customWidth="1"/>
    <col min="6148" max="6148" width="0" hidden="1" customWidth="1"/>
    <col min="6404" max="6404" width="0" hidden="1" customWidth="1"/>
    <col min="6660" max="6660" width="0" hidden="1" customWidth="1"/>
    <col min="6916" max="6916" width="0" hidden="1" customWidth="1"/>
    <col min="7172" max="7172" width="0" hidden="1" customWidth="1"/>
    <col min="7428" max="7428" width="0" hidden="1" customWidth="1"/>
    <col min="7684" max="7684" width="0" hidden="1" customWidth="1"/>
    <col min="7940" max="7940" width="0" hidden="1" customWidth="1"/>
    <col min="8196" max="8196" width="0" hidden="1" customWidth="1"/>
    <col min="8452" max="8452" width="0" hidden="1" customWidth="1"/>
    <col min="8708" max="8708" width="0" hidden="1" customWidth="1"/>
    <col min="8964" max="8964" width="0" hidden="1" customWidth="1"/>
    <col min="9220" max="9220" width="0" hidden="1" customWidth="1"/>
    <col min="9476" max="9476" width="0" hidden="1" customWidth="1"/>
    <col min="9732" max="9732" width="0" hidden="1" customWidth="1"/>
    <col min="9988" max="9988" width="0" hidden="1" customWidth="1"/>
    <col min="10244" max="10244" width="0" hidden="1" customWidth="1"/>
    <col min="10500" max="10500" width="0" hidden="1" customWidth="1"/>
    <col min="10756" max="10756" width="0" hidden="1" customWidth="1"/>
    <col min="11012" max="11012" width="0" hidden="1" customWidth="1"/>
    <col min="11268" max="11268" width="0" hidden="1" customWidth="1"/>
    <col min="11524" max="11524" width="0" hidden="1" customWidth="1"/>
    <col min="11780" max="11780" width="0" hidden="1" customWidth="1"/>
    <col min="12036" max="12036" width="0" hidden="1" customWidth="1"/>
    <col min="12292" max="12292" width="0" hidden="1" customWidth="1"/>
    <col min="12548" max="12548" width="0" hidden="1" customWidth="1"/>
    <col min="12804" max="12804" width="0" hidden="1" customWidth="1"/>
    <col min="13060" max="13060" width="0" hidden="1" customWidth="1"/>
    <col min="13316" max="13316" width="0" hidden="1" customWidth="1"/>
    <col min="13572" max="13572" width="0" hidden="1" customWidth="1"/>
    <col min="13828" max="13828" width="0" hidden="1" customWidth="1"/>
    <col min="14084" max="14084" width="0" hidden="1" customWidth="1"/>
    <col min="14340" max="14340" width="0" hidden="1" customWidth="1"/>
    <col min="14596" max="14596" width="0" hidden="1" customWidth="1"/>
    <col min="14852" max="14852" width="0" hidden="1" customWidth="1"/>
    <col min="15108" max="15108" width="0" hidden="1" customWidth="1"/>
    <col min="15364" max="15364" width="0" hidden="1" customWidth="1"/>
    <col min="15620" max="15620" width="0" hidden="1" customWidth="1"/>
    <col min="15876" max="15876" width="0" hidden="1" customWidth="1"/>
    <col min="16132" max="16132" width="0" hidden="1" customWidth="1"/>
  </cols>
  <sheetData>
    <row r="7" hidden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>
    <tabColor rgb="FF92D050"/>
  </sheetPr>
  <dimension ref="A1:AI8"/>
  <sheetViews>
    <sheetView rightToLeft="1" topLeftCell="H1" workbookViewId="0">
      <selection activeCell="AG23" sqref="AG23"/>
    </sheetView>
  </sheetViews>
  <sheetFormatPr defaultRowHeight="13.2" x14ac:dyDescent="0.25"/>
  <sheetData>
    <row r="1" spans="1:35" ht="13.8" thickBot="1" x14ac:dyDescent="0.3"/>
    <row r="2" spans="1:35" ht="13.8" thickBot="1" x14ac:dyDescent="0.3">
      <c r="B2" s="77" t="s">
        <v>129</v>
      </c>
      <c r="C2" s="78" t="s">
        <v>49</v>
      </c>
      <c r="D2" s="78" t="s">
        <v>50</v>
      </c>
      <c r="E2" s="78" t="s">
        <v>51</v>
      </c>
      <c r="F2" s="78" t="s">
        <v>52</v>
      </c>
      <c r="G2" s="78" t="s">
        <v>53</v>
      </c>
      <c r="H2" s="78" t="s">
        <v>54</v>
      </c>
      <c r="I2" s="78" t="s">
        <v>55</v>
      </c>
      <c r="J2" s="78" t="s">
        <v>56</v>
      </c>
      <c r="K2" s="78" t="s">
        <v>57</v>
      </c>
      <c r="L2" s="78" t="s">
        <v>58</v>
      </c>
      <c r="M2" s="78" t="s">
        <v>98</v>
      </c>
      <c r="N2" s="78" t="s">
        <v>100</v>
      </c>
      <c r="O2" s="78" t="s">
        <v>102</v>
      </c>
      <c r="P2" s="78" t="s">
        <v>104</v>
      </c>
      <c r="Q2" s="78" t="s">
        <v>107</v>
      </c>
      <c r="R2" s="78" t="s">
        <v>109</v>
      </c>
      <c r="S2" s="78" t="s">
        <v>111</v>
      </c>
      <c r="T2" s="78" t="s">
        <v>113</v>
      </c>
      <c r="U2" s="78" t="s">
        <v>115</v>
      </c>
      <c r="V2" s="78" t="s">
        <v>117</v>
      </c>
      <c r="W2" s="78" t="s">
        <v>119</v>
      </c>
      <c r="X2" s="78" t="s">
        <v>121</v>
      </c>
      <c r="Y2" s="78" t="s">
        <v>123</v>
      </c>
      <c r="Z2" s="78" t="s">
        <v>125</v>
      </c>
      <c r="AA2" s="78" t="s">
        <v>127</v>
      </c>
      <c r="AB2" s="78" t="s">
        <v>130</v>
      </c>
      <c r="AC2" s="78" t="s">
        <v>139</v>
      </c>
      <c r="AD2" s="78" t="s">
        <v>142</v>
      </c>
      <c r="AE2" s="78" t="s">
        <v>144</v>
      </c>
      <c r="AF2" s="78" t="s">
        <v>147</v>
      </c>
      <c r="AG2" s="78" t="s">
        <v>149</v>
      </c>
      <c r="AH2" s="78" t="s">
        <v>152</v>
      </c>
      <c r="AI2" s="78" t="s">
        <v>156</v>
      </c>
    </row>
    <row r="3" spans="1:35" ht="13.8" thickBot="1" x14ac:dyDescent="0.3">
      <c r="A3">
        <v>15</v>
      </c>
      <c r="B3" s="78" t="s">
        <v>131</v>
      </c>
      <c r="C3" s="79">
        <v>3359.663</v>
      </c>
      <c r="D3" s="79">
        <v>2708.94</v>
      </c>
      <c r="E3" s="79">
        <v>4042.3510000000001</v>
      </c>
      <c r="F3" s="79">
        <v>11403.652</v>
      </c>
      <c r="G3" s="79">
        <v>2905.6759999999999</v>
      </c>
      <c r="H3" s="79">
        <v>3208.0450000000001</v>
      </c>
      <c r="I3" s="79">
        <v>4415.6570000000002</v>
      </c>
      <c r="J3" s="79">
        <v>6833.3040000000001</v>
      </c>
      <c r="K3" s="79">
        <v>4135.3720000000003</v>
      </c>
      <c r="L3" s="79">
        <v>10026.146000000001</v>
      </c>
      <c r="M3" s="79">
        <v>3249.9479999999999</v>
      </c>
      <c r="N3" s="79">
        <v>3557.422</v>
      </c>
      <c r="O3" s="79">
        <v>6663.4489999999996</v>
      </c>
      <c r="P3" s="79">
        <v>7253.268</v>
      </c>
      <c r="Q3" s="79">
        <v>5313.7759999999998</v>
      </c>
      <c r="R3" s="79">
        <v>-280.392</v>
      </c>
      <c r="S3" s="79">
        <v>3185.4160000000002</v>
      </c>
      <c r="T3" s="79">
        <v>6052.0240000000003</v>
      </c>
      <c r="U3" s="79">
        <v>5327.2569999999996</v>
      </c>
      <c r="V3" s="79">
        <v>8318.7569999999996</v>
      </c>
      <c r="W3" s="79">
        <v>3411.9760000000001</v>
      </c>
      <c r="X3" s="79">
        <v>4309.8429999999998</v>
      </c>
      <c r="Y3" s="79">
        <v>5601.3909999999996</v>
      </c>
      <c r="Z3" s="79">
        <v>2020.126</v>
      </c>
      <c r="AA3" s="80">
        <v>1631.6189999999999</v>
      </c>
      <c r="AB3" s="80">
        <v>5887.1279999999997</v>
      </c>
      <c r="AC3" s="80">
        <v>4646.3890000000001</v>
      </c>
      <c r="AD3" s="79">
        <v>2612.7260000000001</v>
      </c>
      <c r="AE3" s="80">
        <v>4786.5129999999999</v>
      </c>
      <c r="AF3" s="79">
        <v>5580.625</v>
      </c>
      <c r="AG3" s="79">
        <v>8291.7579999999998</v>
      </c>
      <c r="AH3" s="79">
        <v>7582.9740000000002</v>
      </c>
      <c r="AI3" s="79">
        <v>14113.773999999999</v>
      </c>
    </row>
    <row r="4" spans="1:35" ht="13.8" thickBot="1" x14ac:dyDescent="0.3">
      <c r="A4" t="s">
        <v>132</v>
      </c>
      <c r="B4" s="81" t="s">
        <v>133</v>
      </c>
      <c r="C4" s="79">
        <v>3029</v>
      </c>
      <c r="D4" s="79">
        <v>2202</v>
      </c>
      <c r="E4" s="79">
        <v>3242</v>
      </c>
      <c r="F4" s="79">
        <v>9715</v>
      </c>
      <c r="G4" s="79">
        <v>1380</v>
      </c>
      <c r="H4" s="79">
        <v>1764</v>
      </c>
      <c r="I4" s="79">
        <v>2497</v>
      </c>
      <c r="J4" s="79">
        <v>3712</v>
      </c>
      <c r="K4" s="79">
        <v>2566</v>
      </c>
      <c r="L4" s="79">
        <v>9177</v>
      </c>
      <c r="M4" s="79">
        <v>2221</v>
      </c>
      <c r="N4" s="79">
        <v>1715</v>
      </c>
      <c r="O4" s="79">
        <v>3752</v>
      </c>
      <c r="P4" s="79">
        <v>4942</v>
      </c>
      <c r="Q4" s="79">
        <v>2182</v>
      </c>
      <c r="R4" s="79">
        <v>-2546</v>
      </c>
      <c r="S4" s="79">
        <v>827.00000000000023</v>
      </c>
      <c r="T4" s="79">
        <v>3359.0000000000005</v>
      </c>
      <c r="U4" s="79">
        <v>3078.9999999999995</v>
      </c>
      <c r="V4" s="79">
        <v>6637</v>
      </c>
      <c r="W4" s="79">
        <v>1703</v>
      </c>
      <c r="X4" s="79">
        <v>1719.9999999999998</v>
      </c>
      <c r="Y4" s="79">
        <v>2494.3909999999996</v>
      </c>
      <c r="Z4" s="79">
        <v>740</v>
      </c>
      <c r="AA4" s="80">
        <v>-1223</v>
      </c>
      <c r="AB4" s="80">
        <v>2833.9999999999995</v>
      </c>
      <c r="AC4" s="80">
        <v>1967.0000000000002</v>
      </c>
      <c r="AD4" s="79">
        <v>1132</v>
      </c>
      <c r="AE4" s="80">
        <v>1306.9999999999998</v>
      </c>
      <c r="AF4" s="79">
        <v>511</v>
      </c>
      <c r="AG4" s="79">
        <v>2300</v>
      </c>
      <c r="AH4" s="79">
        <v>2132.0000000000005</v>
      </c>
      <c r="AI4" s="79">
        <v>5866</v>
      </c>
    </row>
    <row r="5" spans="1:35" ht="13.8" thickBot="1" x14ac:dyDescent="0.3">
      <c r="A5">
        <v>9594</v>
      </c>
      <c r="B5" s="78" t="s">
        <v>134</v>
      </c>
      <c r="C5" s="79">
        <v>360</v>
      </c>
      <c r="D5" s="79">
        <v>670</v>
      </c>
      <c r="E5" s="79">
        <v>677</v>
      </c>
      <c r="F5" s="79">
        <v>1640</v>
      </c>
      <c r="G5" s="79">
        <v>784</v>
      </c>
      <c r="H5" s="79">
        <v>1269</v>
      </c>
      <c r="I5" s="79">
        <v>1920</v>
      </c>
      <c r="J5" s="79">
        <v>2054</v>
      </c>
      <c r="K5" s="79">
        <v>815</v>
      </c>
      <c r="L5" s="79">
        <v>638</v>
      </c>
      <c r="M5" s="79">
        <v>1866</v>
      </c>
      <c r="N5" s="79">
        <v>1600</v>
      </c>
      <c r="O5" s="79">
        <v>2733</v>
      </c>
      <c r="P5" s="79">
        <v>1998</v>
      </c>
      <c r="Q5" s="79">
        <v>2791</v>
      </c>
      <c r="R5" s="79">
        <v>1743</v>
      </c>
      <c r="S5" s="79">
        <v>1617</v>
      </c>
      <c r="T5" s="79">
        <v>1996</v>
      </c>
      <c r="U5" s="79">
        <v>1907</v>
      </c>
      <c r="V5" s="79">
        <v>1835</v>
      </c>
      <c r="W5" s="79">
        <v>1197</v>
      </c>
      <c r="X5" s="79">
        <v>1944</v>
      </c>
      <c r="Y5" s="79">
        <v>3094</v>
      </c>
      <c r="Z5" s="79">
        <v>2420</v>
      </c>
      <c r="AA5" s="80">
        <v>2692</v>
      </c>
      <c r="AB5" s="80">
        <v>2913</v>
      </c>
      <c r="AC5" s="80">
        <v>2697</v>
      </c>
      <c r="AD5" s="79">
        <v>1408</v>
      </c>
      <c r="AE5" s="80">
        <v>3460</v>
      </c>
      <c r="AF5" s="79">
        <v>5086</v>
      </c>
      <c r="AG5" s="79">
        <v>6332</v>
      </c>
      <c r="AH5" s="79">
        <v>5471</v>
      </c>
      <c r="AI5" s="79">
        <v>8226</v>
      </c>
    </row>
    <row r="6" spans="1:35" ht="13.8" thickBot="1" x14ac:dyDescent="0.3">
      <c r="A6">
        <v>218</v>
      </c>
      <c r="B6" s="78" t="s">
        <v>135</v>
      </c>
      <c r="C6" s="79">
        <v>-113.815</v>
      </c>
      <c r="D6" s="79">
        <v>-238.85599999999999</v>
      </c>
      <c r="E6" s="79">
        <v>6.681</v>
      </c>
      <c r="F6" s="79">
        <v>-90.778000000000006</v>
      </c>
      <c r="G6" s="79">
        <v>611.798</v>
      </c>
      <c r="H6" s="79">
        <v>61.695</v>
      </c>
      <c r="I6" s="79">
        <v>-101.893</v>
      </c>
      <c r="J6" s="79">
        <v>950.06799999999998</v>
      </c>
      <c r="K6" s="79">
        <v>638.86</v>
      </c>
      <c r="L6" s="79">
        <v>201.792</v>
      </c>
      <c r="M6" s="79">
        <v>-886.76800000000003</v>
      </c>
      <c r="N6" s="79">
        <v>118.042</v>
      </c>
      <c r="O6" s="79">
        <v>34.466000000000001</v>
      </c>
      <c r="P6" s="79">
        <v>155.994</v>
      </c>
      <c r="Q6" s="79">
        <v>187.43199999999999</v>
      </c>
      <c r="R6" s="79">
        <v>284.64800000000002</v>
      </c>
      <c r="S6" s="79">
        <v>521</v>
      </c>
      <c r="T6" s="79">
        <v>402</v>
      </c>
      <c r="U6" s="79">
        <v>90</v>
      </c>
      <c r="V6" s="79">
        <v>-372</v>
      </c>
      <c r="W6" s="79">
        <v>235</v>
      </c>
      <c r="X6" s="79">
        <v>472</v>
      </c>
      <c r="Y6" s="79">
        <v>6</v>
      </c>
      <c r="Z6" s="79">
        <v>-1238</v>
      </c>
      <c r="AA6" s="80">
        <v>4</v>
      </c>
      <c r="AB6" s="80">
        <v>-2.0859999999999999</v>
      </c>
      <c r="AC6" s="80">
        <v>-202.58099999999999</v>
      </c>
      <c r="AD6" s="79">
        <v>-127.928</v>
      </c>
      <c r="AE6" s="80">
        <v>-168.196</v>
      </c>
      <c r="AF6" s="79">
        <v>-179.375</v>
      </c>
      <c r="AG6" s="79">
        <v>-94</v>
      </c>
      <c r="AH6" s="79">
        <v>-242.291</v>
      </c>
      <c r="AI6" s="79">
        <v>-107.399</v>
      </c>
    </row>
    <row r="7" spans="1:35" ht="13.8" thickBot="1" x14ac:dyDescent="0.3">
      <c r="A7" t="s">
        <v>136</v>
      </c>
      <c r="B7" s="78" t="s">
        <v>137</v>
      </c>
      <c r="C7" s="79">
        <v>84.478000000000009</v>
      </c>
      <c r="D7" s="79">
        <v>75.796000000000049</v>
      </c>
      <c r="E7" s="79">
        <v>116.67000000000012</v>
      </c>
      <c r="F7" s="79">
        <v>139.43000000000006</v>
      </c>
      <c r="G7" s="79">
        <v>129.87799999999993</v>
      </c>
      <c r="H7" s="79">
        <v>113.35000000000008</v>
      </c>
      <c r="I7" s="79">
        <v>100.55000000000015</v>
      </c>
      <c r="J7" s="79">
        <v>117.2360000000001</v>
      </c>
      <c r="K7" s="79">
        <v>115.51200000000017</v>
      </c>
      <c r="L7" s="79">
        <v>9.3540000000011787</v>
      </c>
      <c r="M7" s="79">
        <v>49.716000000000349</v>
      </c>
      <c r="N7" s="79">
        <v>124.38000000000011</v>
      </c>
      <c r="O7" s="79">
        <v>143.98299999999927</v>
      </c>
      <c r="P7" s="79">
        <v>157.27400000000034</v>
      </c>
      <c r="Q7" s="79">
        <v>153.34400000000005</v>
      </c>
      <c r="R7" s="79">
        <v>237.96000000000004</v>
      </c>
      <c r="S7" s="79">
        <v>220.416</v>
      </c>
      <c r="T7" s="79">
        <v>295.024</v>
      </c>
      <c r="U7" s="79">
        <v>251.25700000000001</v>
      </c>
      <c r="V7" s="79">
        <v>218.75700000000001</v>
      </c>
      <c r="W7" s="79">
        <v>276.976</v>
      </c>
      <c r="X7" s="79">
        <v>173.84299999999999</v>
      </c>
      <c r="Y7" s="79">
        <v>7</v>
      </c>
      <c r="Z7" s="79">
        <v>98.126000000000005</v>
      </c>
      <c r="AA7" s="80">
        <v>158.619</v>
      </c>
      <c r="AB7" s="80">
        <v>142.214</v>
      </c>
      <c r="AC7" s="80">
        <v>184.97</v>
      </c>
      <c r="AD7" s="79">
        <v>200.654</v>
      </c>
      <c r="AE7" s="80">
        <v>187.709</v>
      </c>
      <c r="AF7" s="79">
        <v>163</v>
      </c>
      <c r="AG7" s="79">
        <v>155.637</v>
      </c>
      <c r="AH7" s="79"/>
    </row>
    <row r="8" spans="1:35" ht="13.8" thickBot="1" x14ac:dyDescent="0.3">
      <c r="C8" s="79"/>
      <c r="F8" s="80">
        <f>SUM(C4:F4)</f>
        <v>18188</v>
      </c>
      <c r="I8" s="80"/>
      <c r="J8" s="80">
        <f>SUM(G4:J4)</f>
        <v>9353</v>
      </c>
      <c r="N8" s="80">
        <f>SUM(K4:N4)</f>
        <v>15679</v>
      </c>
      <c r="R8" s="80">
        <f>SUM(O4:R4)</f>
        <v>8330</v>
      </c>
      <c r="V8" s="80">
        <f>SUM(S4:V4)</f>
        <v>13902</v>
      </c>
      <c r="X8" s="80"/>
      <c r="Y8" s="80">
        <f>AVERAGE(V8,R8,N8,J8,F8)</f>
        <v>13090.4</v>
      </c>
      <c r="Z8" s="80">
        <f>SUM(W4:Z4)</f>
        <v>6657.3909999999996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showGridLines="0" rightToLeft="1" zoomScaleNormal="100" workbookViewId="0">
      <selection activeCell="U24" sqref="U24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rgb="FF92D050"/>
  </sheetPr>
  <dimension ref="A1:H69"/>
  <sheetViews>
    <sheetView rightToLeft="1" workbookViewId="0">
      <pane xSplit="1" ySplit="1" topLeftCell="B31" activePane="bottomRight" state="frozen"/>
      <selection activeCell="T20" sqref="T20"/>
      <selection pane="topRight" activeCell="T20" sqref="T20"/>
      <selection pane="bottomLeft" activeCell="T20" sqref="T20"/>
      <selection pane="bottomRight" activeCell="C69" sqref="C69"/>
    </sheetView>
  </sheetViews>
  <sheetFormatPr defaultColWidth="9.109375" defaultRowHeight="13.2" x14ac:dyDescent="0.25"/>
  <cols>
    <col min="1" max="1" width="7.5546875" style="12" bestFit="1" customWidth="1"/>
    <col min="2" max="4" width="12.6640625" style="18" bestFit="1" customWidth="1"/>
    <col min="5" max="5" width="6.33203125" style="1" bestFit="1" customWidth="1"/>
    <col min="6" max="6" width="9.5546875" style="1" bestFit="1" customWidth="1"/>
    <col min="7" max="16384" width="9.109375" style="1"/>
  </cols>
  <sheetData>
    <row r="1" spans="1:8" s="11" customFormat="1" ht="39.6" x14ac:dyDescent="0.25">
      <c r="A1" s="9" t="s">
        <v>24</v>
      </c>
      <c r="B1" s="10" t="s">
        <v>25</v>
      </c>
      <c r="C1" s="9" t="s">
        <v>26</v>
      </c>
      <c r="D1" s="10" t="s">
        <v>27</v>
      </c>
    </row>
    <row r="2" spans="1:8" x14ac:dyDescent="0.25">
      <c r="A2" s="43">
        <v>39447</v>
      </c>
      <c r="B2" s="13">
        <v>10.4077</v>
      </c>
      <c r="C2" s="13">
        <v>17.917999999999999</v>
      </c>
      <c r="D2" s="13">
        <v>3.0040680000000002</v>
      </c>
    </row>
    <row r="3" spans="1:8" x14ac:dyDescent="0.25">
      <c r="A3" s="43">
        <v>39813</v>
      </c>
      <c r="B3" s="13">
        <v>6.0167999999999999</v>
      </c>
      <c r="C3" s="13">
        <v>8.6859999999999999</v>
      </c>
      <c r="D3" s="13">
        <v>1.696005</v>
      </c>
    </row>
    <row r="4" spans="1:8" x14ac:dyDescent="0.25">
      <c r="A4" s="43">
        <v>40178</v>
      </c>
      <c r="B4" s="13">
        <v>8.3674999999999997</v>
      </c>
      <c r="C4" s="13">
        <v>16.268000000000001</v>
      </c>
      <c r="D4" s="13">
        <v>3.5684469999999999</v>
      </c>
    </row>
    <row r="5" spans="1:8" x14ac:dyDescent="0.25">
      <c r="A5" s="43">
        <v>40268</v>
      </c>
      <c r="B5" s="13">
        <v>8.9878999999999998</v>
      </c>
      <c r="C5" s="13">
        <v>16.678999999999998</v>
      </c>
      <c r="D5" s="13">
        <v>6.3943399999999997</v>
      </c>
    </row>
    <row r="6" spans="1:8" x14ac:dyDescent="0.25">
      <c r="A6" s="43">
        <v>40359</v>
      </c>
      <c r="B6" s="13">
        <v>7.4511000000000003</v>
      </c>
      <c r="C6" s="13">
        <v>12.848000000000001</v>
      </c>
      <c r="D6" s="13">
        <v>8.2315880000000003</v>
      </c>
    </row>
    <row r="7" spans="1:8" x14ac:dyDescent="0.25">
      <c r="A7" s="76">
        <v>40451</v>
      </c>
      <c r="B7" s="13">
        <v>8.6548999999999996</v>
      </c>
      <c r="C7" s="13">
        <v>15.093999999999999</v>
      </c>
      <c r="D7" s="13">
        <v>9.1153139999999997</v>
      </c>
    </row>
    <row r="8" spans="1:8" x14ac:dyDescent="0.25">
      <c r="A8" s="76">
        <v>40543</v>
      </c>
      <c r="B8" s="13">
        <v>9.9657</v>
      </c>
      <c r="C8" s="13">
        <v>17.356000000000002</v>
      </c>
      <c r="D8" s="13">
        <v>13.921652999999999</v>
      </c>
    </row>
    <row r="9" spans="1:8" x14ac:dyDescent="0.25">
      <c r="A9" s="76">
        <v>40633</v>
      </c>
      <c r="B9" s="13">
        <v>10.0877</v>
      </c>
      <c r="C9" s="13">
        <v>17.364999999999998</v>
      </c>
      <c r="D9" s="13">
        <v>16.487102</v>
      </c>
    </row>
    <row r="10" spans="1:8" x14ac:dyDescent="0.25">
      <c r="A10" s="76">
        <v>40724</v>
      </c>
      <c r="B10" s="13">
        <v>8.7666000000000004</v>
      </c>
      <c r="C10" s="13">
        <v>17.265999999999998</v>
      </c>
      <c r="D10" s="13">
        <v>15.752693000000001</v>
      </c>
    </row>
    <row r="11" spans="1:8" x14ac:dyDescent="0.25">
      <c r="A11" s="76">
        <v>40816</v>
      </c>
      <c r="B11" s="13">
        <v>7.2693999999999992</v>
      </c>
      <c r="C11" s="13">
        <v>13.776999999999999</v>
      </c>
      <c r="D11" s="13">
        <v>14.437974000000001</v>
      </c>
    </row>
    <row r="12" spans="1:8" x14ac:dyDescent="0.25">
      <c r="A12" s="76">
        <v>40908</v>
      </c>
      <c r="B12" s="13">
        <v>7.1669</v>
      </c>
      <c r="C12" s="13">
        <v>12.311</v>
      </c>
      <c r="D12" s="13">
        <v>10.324096000000001</v>
      </c>
    </row>
    <row r="13" spans="1:8" x14ac:dyDescent="0.25">
      <c r="A13" s="76">
        <v>40999</v>
      </c>
      <c r="B13" s="13">
        <v>7.6002999999999998</v>
      </c>
      <c r="C13" s="13">
        <v>13.426</v>
      </c>
      <c r="D13" s="13">
        <v>8.4053730000000009</v>
      </c>
      <c r="H13" s="14"/>
    </row>
    <row r="14" spans="1:8" x14ac:dyDescent="0.25">
      <c r="A14" s="76">
        <v>41090</v>
      </c>
      <c r="B14" s="13">
        <v>6.4856000000000007</v>
      </c>
      <c r="C14" s="13">
        <v>11.427</v>
      </c>
      <c r="D14" s="13">
        <v>5.589842</v>
      </c>
    </row>
    <row r="15" spans="1:8" x14ac:dyDescent="0.25">
      <c r="A15" s="76">
        <v>41182</v>
      </c>
      <c r="B15" s="13">
        <v>7.0564</v>
      </c>
      <c r="C15" s="13">
        <v>12.878</v>
      </c>
      <c r="D15" s="13">
        <v>6.236243</v>
      </c>
    </row>
    <row r="16" spans="1:8" x14ac:dyDescent="0.25">
      <c r="A16" s="76">
        <v>41274</v>
      </c>
      <c r="B16" s="13">
        <v>7.0724</v>
      </c>
      <c r="C16" s="13">
        <v>12.848000000000001</v>
      </c>
      <c r="D16" s="13">
        <v>7.2225970000000004</v>
      </c>
    </row>
    <row r="17" spans="1:8" x14ac:dyDescent="0.25">
      <c r="A17" s="76">
        <v>41364</v>
      </c>
      <c r="B17" s="13">
        <v>7.7220000000000004</v>
      </c>
      <c r="C17" s="13">
        <v>14.314</v>
      </c>
      <c r="D17" s="13">
        <v>7.3825690000000002</v>
      </c>
      <c r="E17" s="14"/>
      <c r="F17" s="14"/>
      <c r="G17" s="14"/>
      <c r="H17" s="14"/>
    </row>
    <row r="18" spans="1:8" x14ac:dyDescent="0.25">
      <c r="A18" s="76">
        <v>41455</v>
      </c>
      <c r="B18" s="13">
        <v>8.0009999999999994</v>
      </c>
      <c r="C18" s="13">
        <v>14.135</v>
      </c>
      <c r="D18" s="13">
        <v>7.1607880000000002</v>
      </c>
    </row>
    <row r="19" spans="1:8" x14ac:dyDescent="0.25">
      <c r="A19" s="76">
        <v>41547</v>
      </c>
      <c r="B19" s="13">
        <v>8.7720000000000002</v>
      </c>
      <c r="C19" s="13">
        <v>15.018000000000001</v>
      </c>
      <c r="D19" s="13">
        <v>5.0873160000000004</v>
      </c>
    </row>
    <row r="20" spans="1:8" x14ac:dyDescent="0.25">
      <c r="A20" s="76">
        <v>41639</v>
      </c>
      <c r="B20" s="13">
        <v>8.8230000000000004</v>
      </c>
      <c r="C20" s="13">
        <v>16.059999999999999</v>
      </c>
      <c r="D20" s="13">
        <v>5.4638340000000003</v>
      </c>
    </row>
    <row r="21" spans="1:8" x14ac:dyDescent="0.25">
      <c r="A21" s="76">
        <v>41729</v>
      </c>
      <c r="B21" s="13">
        <v>8.8919999999999995</v>
      </c>
      <c r="C21" s="13">
        <v>17.806000000000001</v>
      </c>
      <c r="D21" s="13">
        <v>5.4934789999999998</v>
      </c>
    </row>
    <row r="22" spans="1:8" x14ac:dyDescent="0.25">
      <c r="A22" s="76">
        <v>41820</v>
      </c>
      <c r="B22" s="13">
        <v>8.6590000000000007</v>
      </c>
      <c r="C22" s="13">
        <v>18.119</v>
      </c>
      <c r="D22" s="13">
        <v>6.2393090000000004</v>
      </c>
    </row>
    <row r="23" spans="1:8" x14ac:dyDescent="0.25">
      <c r="A23" s="76">
        <v>41912</v>
      </c>
      <c r="B23" s="13">
        <v>8.298</v>
      </c>
      <c r="C23" s="13">
        <v>17.71</v>
      </c>
      <c r="D23" s="13">
        <v>8.1636930000000003</v>
      </c>
    </row>
    <row r="24" spans="1:8" x14ac:dyDescent="0.25">
      <c r="A24" s="76">
        <v>42004</v>
      </c>
      <c r="B24" s="13">
        <v>7.7290000000000001</v>
      </c>
      <c r="C24" s="13">
        <v>17.591999999999999</v>
      </c>
      <c r="D24" s="13">
        <v>8.3418329999999994</v>
      </c>
      <c r="E24" s="14"/>
    </row>
    <row r="25" spans="1:8" x14ac:dyDescent="0.25">
      <c r="A25" s="76">
        <v>42094</v>
      </c>
      <c r="B25" s="13">
        <v>9.0030000000000001</v>
      </c>
      <c r="C25" s="13">
        <v>19.141999999999999</v>
      </c>
      <c r="D25" s="13">
        <v>7.996613</v>
      </c>
      <c r="E25" s="14"/>
    </row>
    <row r="26" spans="1:8" x14ac:dyDescent="0.25">
      <c r="A26" s="76">
        <v>42185</v>
      </c>
      <c r="B26" s="13">
        <v>9.3919999999999995</v>
      </c>
      <c r="C26" s="13">
        <v>19.792999999999999</v>
      </c>
      <c r="D26" s="13">
        <v>7.7695100000000004</v>
      </c>
      <c r="E26" s="14"/>
    </row>
    <row r="27" spans="1:8" x14ac:dyDescent="0.25">
      <c r="A27" s="76">
        <v>42277</v>
      </c>
      <c r="B27" s="13">
        <v>8.9395000000000007</v>
      </c>
      <c r="C27" s="13">
        <v>19.053000000000001</v>
      </c>
      <c r="D27" s="13">
        <v>7.9391809999999996</v>
      </c>
      <c r="E27" s="14"/>
      <c r="F27" s="14"/>
    </row>
    <row r="28" spans="1:8" x14ac:dyDescent="0.25">
      <c r="A28" s="76">
        <v>42369</v>
      </c>
      <c r="B28" s="13">
        <v>8.8747999999999987</v>
      </c>
      <c r="C28" s="13">
        <v>20.606000000000002</v>
      </c>
      <c r="D28" s="13">
        <v>7.5892030000000004</v>
      </c>
      <c r="E28" s="14"/>
      <c r="F28" s="14"/>
    </row>
    <row r="29" spans="1:8" x14ac:dyDescent="0.25">
      <c r="A29" s="76">
        <v>42460</v>
      </c>
      <c r="B29" s="13">
        <v>9.2294999999999998</v>
      </c>
      <c r="C29" s="13">
        <v>19.706</v>
      </c>
      <c r="D29" s="13">
        <v>8.8897290000000009</v>
      </c>
      <c r="E29" s="14"/>
      <c r="F29" s="14"/>
      <c r="G29" s="14"/>
    </row>
    <row r="30" spans="1:8" x14ac:dyDescent="0.25">
      <c r="A30" s="76">
        <v>42551</v>
      </c>
      <c r="B30" s="13">
        <v>7.0217000000000001</v>
      </c>
      <c r="C30" s="13">
        <v>19.138999999999999</v>
      </c>
      <c r="D30" s="13">
        <v>7.9522890000000004</v>
      </c>
      <c r="E30" s="14"/>
      <c r="F30" s="14"/>
    </row>
    <row r="31" spans="1:8" x14ac:dyDescent="0.25">
      <c r="A31" s="76">
        <v>42643</v>
      </c>
      <c r="B31" s="13">
        <v>8.0540000000000003</v>
      </c>
      <c r="C31" s="13">
        <v>19.663</v>
      </c>
      <c r="D31" s="13">
        <v>8.0876990000000006</v>
      </c>
      <c r="E31" s="14"/>
      <c r="F31" s="15"/>
    </row>
    <row r="32" spans="1:8" x14ac:dyDescent="0.25">
      <c r="A32" s="76">
        <v>42735</v>
      </c>
      <c r="B32" s="13">
        <v>8.0115999999999996</v>
      </c>
      <c r="C32" s="13">
        <v>16.245000000000001</v>
      </c>
      <c r="D32" s="13">
        <v>7.3103389999999999</v>
      </c>
      <c r="F32" s="14"/>
    </row>
    <row r="33" spans="1:6" x14ac:dyDescent="0.25">
      <c r="A33" s="76">
        <v>42825</v>
      </c>
      <c r="B33" s="13">
        <v>9.2905999999999995</v>
      </c>
      <c r="C33" s="13">
        <v>17.446999999999999</v>
      </c>
      <c r="D33" s="13">
        <v>7.5398019999999999</v>
      </c>
    </row>
    <row r="34" spans="1:6" x14ac:dyDescent="0.25">
      <c r="A34" s="76">
        <v>42916</v>
      </c>
      <c r="B34" s="13">
        <v>9.7722000000000016</v>
      </c>
      <c r="C34" s="13">
        <v>19.312000000000001</v>
      </c>
      <c r="D34" s="13">
        <v>8.9618380000000002</v>
      </c>
      <c r="F34" s="14"/>
    </row>
    <row r="35" spans="1:6" x14ac:dyDescent="0.25">
      <c r="A35" s="76">
        <v>43008</v>
      </c>
      <c r="B35" s="13">
        <v>10.121</v>
      </c>
      <c r="C35" s="13">
        <v>19.079999999999998</v>
      </c>
      <c r="D35" s="13">
        <v>9.6919219999999999</v>
      </c>
      <c r="E35" s="14"/>
      <c r="F35" s="16"/>
    </row>
    <row r="36" spans="1:6" x14ac:dyDescent="0.25">
      <c r="A36" s="76">
        <v>43100</v>
      </c>
      <c r="B36" s="13">
        <v>11.355399999999999</v>
      </c>
      <c r="C36" s="13">
        <v>20.53</v>
      </c>
      <c r="D36" s="13">
        <v>9.3386750000000003</v>
      </c>
      <c r="E36" s="14"/>
    </row>
    <row r="37" spans="1:6" x14ac:dyDescent="0.25">
      <c r="A37" s="76">
        <v>43190</v>
      </c>
      <c r="B37" s="13">
        <v>12.549899999999999</v>
      </c>
      <c r="C37" s="13">
        <v>20.091999999999999</v>
      </c>
      <c r="D37" s="13">
        <v>8.4190640000000005</v>
      </c>
      <c r="E37" s="14"/>
      <c r="F37" s="14"/>
    </row>
    <row r="38" spans="1:6" x14ac:dyDescent="0.25">
      <c r="A38" s="76">
        <v>43281</v>
      </c>
      <c r="B38" s="13">
        <v>14.590200000000001</v>
      </c>
      <c r="C38" s="13">
        <v>20.954999999999998</v>
      </c>
      <c r="D38" s="13">
        <v>10.041035000000001</v>
      </c>
      <c r="E38" s="17"/>
      <c r="F38" s="14"/>
    </row>
    <row r="39" spans="1:6" x14ac:dyDescent="0.25">
      <c r="A39" s="76">
        <v>43373</v>
      </c>
      <c r="B39" s="13">
        <v>15.2813</v>
      </c>
      <c r="C39" s="13">
        <v>24.010999999999999</v>
      </c>
      <c r="D39" s="13">
        <v>12.012187000000001</v>
      </c>
      <c r="E39" s="14"/>
    </row>
    <row r="40" spans="1:6" x14ac:dyDescent="0.25">
      <c r="A40" s="76">
        <v>43465</v>
      </c>
      <c r="B40" s="13">
        <v>10.5562</v>
      </c>
      <c r="C40" s="13">
        <v>18.937999999999999</v>
      </c>
      <c r="D40" s="13">
        <v>11.539849999999999</v>
      </c>
      <c r="E40" s="14"/>
      <c r="F40" s="14"/>
    </row>
    <row r="41" spans="1:6" x14ac:dyDescent="0.25">
      <c r="A41" s="76">
        <v>43555</v>
      </c>
      <c r="B41" s="13">
        <v>11.5359</v>
      </c>
      <c r="C41" s="13">
        <v>20.603000000000002</v>
      </c>
      <c r="D41" s="13">
        <v>11.322865999999999</v>
      </c>
      <c r="F41" s="14"/>
    </row>
    <row r="42" spans="1:6" x14ac:dyDescent="0.25">
      <c r="A42" s="76">
        <v>43646</v>
      </c>
      <c r="B42" s="13">
        <v>11.741700000000002</v>
      </c>
      <c r="C42" s="13">
        <v>21.617999999999999</v>
      </c>
      <c r="D42" s="13">
        <v>9.9062260000000002</v>
      </c>
      <c r="E42" s="14"/>
      <c r="F42" s="14"/>
    </row>
    <row r="43" spans="1:6" x14ac:dyDescent="0.25">
      <c r="A43" s="76">
        <v>43738</v>
      </c>
      <c r="B43" s="13">
        <v>12.7188</v>
      </c>
      <c r="C43" s="13">
        <v>22.425000000000001</v>
      </c>
      <c r="D43" s="13">
        <v>11.912288999999999</v>
      </c>
      <c r="F43" s="14"/>
    </row>
    <row r="44" spans="1:6" x14ac:dyDescent="0.25">
      <c r="A44" s="43">
        <v>43800</v>
      </c>
      <c r="B44" s="13">
        <v>13.606</v>
      </c>
      <c r="C44" s="13">
        <v>23.28</v>
      </c>
      <c r="D44" s="13">
        <v>12.751847000000001</v>
      </c>
      <c r="F44" s="14"/>
    </row>
    <row r="45" spans="1:6" x14ac:dyDescent="0.25">
      <c r="A45" s="43">
        <v>43891</v>
      </c>
      <c r="B45" s="13">
        <v>10.587</v>
      </c>
      <c r="C45" s="13">
        <v>19.206</v>
      </c>
      <c r="D45" s="13">
        <v>14.643088000000001</v>
      </c>
      <c r="F45" s="14"/>
    </row>
    <row r="46" spans="1:6" x14ac:dyDescent="0.25">
      <c r="A46" s="43">
        <v>43983</v>
      </c>
      <c r="B46" s="13">
        <v>10.022</v>
      </c>
      <c r="C46" s="13">
        <v>19.714353000000003</v>
      </c>
      <c r="D46" s="13">
        <v>17.824019</v>
      </c>
      <c r="F46" s="14"/>
    </row>
    <row r="47" spans="1:6" x14ac:dyDescent="0.25">
      <c r="A47" s="43">
        <v>44075</v>
      </c>
      <c r="B47" s="13">
        <v>10.584</v>
      </c>
      <c r="C47" s="13">
        <v>19.774705999999998</v>
      </c>
      <c r="D47" s="13">
        <v>20.265328</v>
      </c>
    </row>
    <row r="48" spans="1:6" x14ac:dyDescent="0.25">
      <c r="A48" s="43">
        <v>44196</v>
      </c>
      <c r="B48" s="13">
        <v>14.134</v>
      </c>
      <c r="C48" s="13">
        <v>23.870929</v>
      </c>
      <c r="D48" s="13">
        <v>20.615205999999997</v>
      </c>
    </row>
    <row r="49" spans="1:4" x14ac:dyDescent="0.25">
      <c r="A49" s="43">
        <v>44286</v>
      </c>
      <c r="B49" s="13">
        <v>14.574</v>
      </c>
      <c r="C49" s="13">
        <v>24.769911</v>
      </c>
      <c r="D49" s="13">
        <v>32.160266999999997</v>
      </c>
    </row>
    <row r="50" spans="1:4" x14ac:dyDescent="0.25">
      <c r="A50" s="43">
        <v>44377</v>
      </c>
      <c r="B50" s="13">
        <v>15.763999999999999</v>
      </c>
      <c r="C50" s="13">
        <v>28.508588</v>
      </c>
      <c r="D50" s="13">
        <v>32.660065000000003</v>
      </c>
    </row>
    <row r="51" spans="1:4" x14ac:dyDescent="0.25">
      <c r="A51" s="43">
        <v>44469</v>
      </c>
      <c r="B51" s="13">
        <v>17.632000000000001</v>
      </c>
      <c r="C51" s="13">
        <v>32.026057999999999</v>
      </c>
      <c r="D51" s="13">
        <v>34.059084000000006</v>
      </c>
    </row>
    <row r="52" spans="1:4" x14ac:dyDescent="0.25">
      <c r="A52" s="43">
        <v>44561</v>
      </c>
      <c r="B52" s="13">
        <v>19.766999999999999</v>
      </c>
      <c r="C52" s="13">
        <v>38.880183000000002</v>
      </c>
      <c r="D52" s="13">
        <v>39.028185000000001</v>
      </c>
    </row>
    <row r="53" spans="1:4" x14ac:dyDescent="0.25">
      <c r="A53" s="43">
        <v>44651</v>
      </c>
      <c r="B53" s="13">
        <v>20.849</v>
      </c>
      <c r="C53" s="13">
        <v>38.813344000000001</v>
      </c>
      <c r="D53" s="13">
        <v>36.420242999999999</v>
      </c>
    </row>
    <row r="54" spans="1:4" x14ac:dyDescent="0.25">
      <c r="A54" s="76">
        <v>44742</v>
      </c>
      <c r="B54" s="13">
        <v>16.448</v>
      </c>
      <c r="C54" s="13">
        <v>33.758644999999994</v>
      </c>
      <c r="D54" s="13">
        <v>38.208086000000002</v>
      </c>
    </row>
    <row r="55" spans="1:4" x14ac:dyDescent="0.25">
      <c r="A55" s="76">
        <v>44834</v>
      </c>
      <c r="B55" s="13">
        <v>16.404</v>
      </c>
      <c r="C55" s="13">
        <v>33.718525</v>
      </c>
      <c r="D55" s="13">
        <v>38.613133000000005</v>
      </c>
    </row>
    <row r="56" spans="1:4" x14ac:dyDescent="0.25">
      <c r="A56" s="43">
        <v>44926</v>
      </c>
      <c r="B56" s="13">
        <v>15.634</v>
      </c>
      <c r="C56" s="13">
        <v>32.905090000000001</v>
      </c>
      <c r="D56" s="13">
        <v>38.556608999999995</v>
      </c>
    </row>
    <row r="57" spans="1:4" x14ac:dyDescent="0.25">
      <c r="A57" s="43">
        <v>45016</v>
      </c>
      <c r="B57" s="13">
        <v>10.949</v>
      </c>
      <c r="C57" s="13">
        <v>31.411950000000001</v>
      </c>
      <c r="D57" s="13">
        <v>33.038404999999997</v>
      </c>
    </row>
    <row r="58" spans="1:4" x14ac:dyDescent="0.25">
      <c r="A58" s="12">
        <v>45107</v>
      </c>
      <c r="B58" s="13">
        <v>11.023999999999999</v>
      </c>
      <c r="C58" s="13">
        <v>31.601309000000001</v>
      </c>
      <c r="D58" s="13">
        <v>32.904625000000003</v>
      </c>
    </row>
    <row r="59" spans="1:4" x14ac:dyDescent="0.25">
      <c r="A59" s="12">
        <v>45199</v>
      </c>
      <c r="B59" s="13">
        <v>10.891</v>
      </c>
      <c r="C59" s="13">
        <v>32.027146000000002</v>
      </c>
      <c r="D59" s="13">
        <v>31.014370000000003</v>
      </c>
    </row>
    <row r="60" spans="1:4" x14ac:dyDescent="0.25">
      <c r="A60" s="12">
        <v>45291</v>
      </c>
      <c r="B60" s="13">
        <v>12.478999999999999</v>
      </c>
      <c r="C60" s="13">
        <v>32.036299</v>
      </c>
      <c r="D60" s="13">
        <v>24.203365999999999</v>
      </c>
    </row>
    <row r="61" spans="1:4" x14ac:dyDescent="0.25">
      <c r="A61" s="12">
        <v>45382</v>
      </c>
      <c r="B61" s="13">
        <v>13.603</v>
      </c>
      <c r="C61" s="13">
        <v>33.235622000000006</v>
      </c>
      <c r="D61" s="13">
        <v>17.059581000000001</v>
      </c>
    </row>
    <row r="62" spans="1:4" x14ac:dyDescent="0.25">
      <c r="A62" s="43">
        <v>45473</v>
      </c>
      <c r="B62" s="13">
        <v>11.597</v>
      </c>
      <c r="C62" s="13">
        <v>29.310098000000004</v>
      </c>
      <c r="D62" s="13">
        <v>16.579936999999997</v>
      </c>
    </row>
    <row r="63" spans="1:4" x14ac:dyDescent="0.25">
      <c r="A63" s="43">
        <v>45565</v>
      </c>
      <c r="B63" s="13">
        <v>13.026</v>
      </c>
      <c r="C63" s="13">
        <v>33.877856000000001</v>
      </c>
      <c r="D63" s="13">
        <v>19.680405</v>
      </c>
    </row>
    <row r="64" spans="1:4" x14ac:dyDescent="0.25">
      <c r="A64" s="12">
        <v>45657</v>
      </c>
      <c r="B64" s="13">
        <v>15.2</v>
      </c>
      <c r="C64" s="13">
        <v>39.791421999999997</v>
      </c>
      <c r="D64" s="13">
        <v>21.185385000000004</v>
      </c>
    </row>
    <row r="65" spans="1:4" x14ac:dyDescent="0.25">
      <c r="A65" s="43">
        <v>45747</v>
      </c>
      <c r="B65" s="13">
        <v>13.802</v>
      </c>
      <c r="C65" s="13">
        <v>41.931029000000002</v>
      </c>
      <c r="D65" s="13">
        <v>23.058659000000002</v>
      </c>
    </row>
    <row r="66" spans="1:4" x14ac:dyDescent="0.25">
      <c r="A66" s="43">
        <v>45838</v>
      </c>
      <c r="B66" s="13">
        <v>19.234000000000002</v>
      </c>
      <c r="C66" s="13">
        <v>59.682067000000004</v>
      </c>
      <c r="D66" s="13">
        <v>28.286463000000005</v>
      </c>
    </row>
    <row r="67" spans="1:4" x14ac:dyDescent="0.25">
      <c r="A67" s="43">
        <v>45930</v>
      </c>
      <c r="B67" s="13">
        <v>21.568999999999999</v>
      </c>
      <c r="C67" s="13">
        <v>64.881118999999998</v>
      </c>
      <c r="D67" s="13">
        <v>26.860538000000002</v>
      </c>
    </row>
    <row r="68" spans="1:4" x14ac:dyDescent="0.25">
      <c r="A68" s="76">
        <v>46022</v>
      </c>
      <c r="B68" s="82">
        <v>24.79</v>
      </c>
      <c r="C68" s="82">
        <v>74.044447000000005</v>
      </c>
      <c r="D68" s="82">
        <v>30.512403999999997</v>
      </c>
    </row>
    <row r="69" spans="1:4" x14ac:dyDescent="0.25">
      <c r="A69" s="83">
        <v>46112</v>
      </c>
      <c r="B69" s="82">
        <v>27.939</v>
      </c>
      <c r="C69" s="82">
        <v>82.688693999999998</v>
      </c>
      <c r="D69" s="82">
        <v>33.898989999999998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showGridLines="0" rightToLeft="1" zoomScaleNormal="100" workbookViewId="0">
      <selection activeCell="E35" sqref="E35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>
    <tabColor rgb="FF92D050"/>
  </sheetPr>
  <dimension ref="A1:J54"/>
  <sheetViews>
    <sheetView rightToLeft="1" topLeftCell="A22" workbookViewId="0">
      <selection activeCell="I39" sqref="I39"/>
    </sheetView>
  </sheetViews>
  <sheetFormatPr defaultRowHeight="13.2" x14ac:dyDescent="0.25"/>
  <cols>
    <col min="3" max="3" width="11" customWidth="1"/>
    <col min="4" max="4" width="10.5546875" customWidth="1"/>
    <col min="5" max="5" width="11.109375" customWidth="1"/>
  </cols>
  <sheetData>
    <row r="1" spans="1:10" ht="52.8" x14ac:dyDescent="0.25">
      <c r="A1" s="19"/>
      <c r="B1" s="19" t="s">
        <v>25</v>
      </c>
      <c r="C1" s="19" t="s">
        <v>26</v>
      </c>
      <c r="D1" s="19" t="s">
        <v>27</v>
      </c>
      <c r="E1" s="19" t="s">
        <v>28</v>
      </c>
      <c r="J1" s="20"/>
    </row>
    <row r="2" spans="1:10" x14ac:dyDescent="0.25">
      <c r="A2" s="21" t="s">
        <v>29</v>
      </c>
      <c r="B2" s="22">
        <v>238</v>
      </c>
      <c r="C2" s="22">
        <v>587</v>
      </c>
      <c r="D2" s="22">
        <v>78.855000000000018</v>
      </c>
      <c r="E2" s="22">
        <v>903.85500000000002</v>
      </c>
    </row>
    <row r="3" spans="1:10" x14ac:dyDescent="0.25">
      <c r="A3" s="21" t="s">
        <v>30</v>
      </c>
      <c r="B3" s="22">
        <v>163</v>
      </c>
      <c r="C3" s="22">
        <v>506</v>
      </c>
      <c r="D3" s="22">
        <v>-328.49299999999999</v>
      </c>
      <c r="E3" s="22">
        <v>340.50700000000001</v>
      </c>
    </row>
    <row r="4" spans="1:10" x14ac:dyDescent="0.25">
      <c r="A4" s="21" t="s">
        <v>31</v>
      </c>
      <c r="B4" s="22">
        <v>196</v>
      </c>
      <c r="C4" s="22">
        <v>272</v>
      </c>
      <c r="D4" s="22">
        <v>-2285.4639999999999</v>
      </c>
      <c r="E4" s="22">
        <v>-1817.4639999999999</v>
      </c>
    </row>
    <row r="5" spans="1:10" x14ac:dyDescent="0.25">
      <c r="A5" s="21" t="s">
        <v>32</v>
      </c>
      <c r="B5" s="22">
        <v>148</v>
      </c>
      <c r="C5" s="22">
        <v>212</v>
      </c>
      <c r="D5" s="22">
        <v>222.89999999999998</v>
      </c>
      <c r="E5" s="22">
        <v>582.9</v>
      </c>
    </row>
    <row r="6" spans="1:10" x14ac:dyDescent="0.25">
      <c r="A6" s="21" t="s">
        <v>33</v>
      </c>
      <c r="B6" s="22">
        <v>149</v>
      </c>
      <c r="C6" s="22">
        <v>136</v>
      </c>
      <c r="D6" s="22">
        <v>21.052999999999976</v>
      </c>
      <c r="E6" s="22">
        <v>306.053</v>
      </c>
    </row>
    <row r="7" spans="1:10" x14ac:dyDescent="0.25">
      <c r="A7" s="21" t="s">
        <v>34</v>
      </c>
      <c r="B7" s="22">
        <v>88</v>
      </c>
      <c r="C7" s="22">
        <v>406</v>
      </c>
      <c r="D7" s="22">
        <v>533.09099999999989</v>
      </c>
      <c r="E7" s="22">
        <v>1027.0909999999999</v>
      </c>
    </row>
    <row r="8" spans="1:10" x14ac:dyDescent="0.25">
      <c r="A8" s="21" t="s">
        <v>35</v>
      </c>
      <c r="B8" s="22">
        <v>-65</v>
      </c>
      <c r="C8" s="22">
        <v>203</v>
      </c>
      <c r="D8" s="22">
        <v>2253.8000000000002</v>
      </c>
      <c r="E8" s="22">
        <v>2391.8000000000002</v>
      </c>
    </row>
    <row r="9" spans="1:10" x14ac:dyDescent="0.25">
      <c r="A9" s="21" t="s">
        <v>36</v>
      </c>
      <c r="B9" s="22">
        <v>46</v>
      </c>
      <c r="C9" s="22">
        <v>452</v>
      </c>
      <c r="D9" s="22">
        <v>620.94600000000003</v>
      </c>
      <c r="E9" s="22">
        <v>1118.9459999999999</v>
      </c>
    </row>
    <row r="10" spans="1:10" x14ac:dyDescent="0.25">
      <c r="A10" s="21" t="s">
        <v>37</v>
      </c>
      <c r="B10" s="22">
        <v>259</v>
      </c>
      <c r="C10" s="22">
        <v>452</v>
      </c>
      <c r="D10" s="22">
        <v>-247.09699999999998</v>
      </c>
      <c r="E10" s="22">
        <v>463.90300000000002</v>
      </c>
    </row>
    <row r="11" spans="1:10" x14ac:dyDescent="0.25">
      <c r="A11" s="21" t="s">
        <v>38</v>
      </c>
      <c r="B11" s="22">
        <v>161</v>
      </c>
      <c r="C11" s="22">
        <v>548</v>
      </c>
      <c r="D11" s="22">
        <v>-426.62900000000002</v>
      </c>
      <c r="E11" s="22">
        <v>282.37099999999998</v>
      </c>
    </row>
    <row r="12" spans="1:10" x14ac:dyDescent="0.25">
      <c r="A12" s="21" t="s">
        <v>39</v>
      </c>
      <c r="B12" s="22">
        <v>25</v>
      </c>
      <c r="C12" s="22">
        <v>459</v>
      </c>
      <c r="D12" s="22">
        <v>319.04300000000001</v>
      </c>
      <c r="E12" s="22">
        <v>803.04300000000001</v>
      </c>
    </row>
    <row r="13" spans="1:10" x14ac:dyDescent="0.25">
      <c r="A13" s="21" t="s">
        <v>40</v>
      </c>
      <c r="B13" s="22">
        <v>292</v>
      </c>
      <c r="C13" s="22">
        <v>227</v>
      </c>
      <c r="D13" s="22">
        <v>-350.36900000000003</v>
      </c>
      <c r="E13" s="22">
        <v>168.63099999999997</v>
      </c>
    </row>
    <row r="14" spans="1:10" x14ac:dyDescent="0.25">
      <c r="A14" s="21" t="s">
        <v>41</v>
      </c>
      <c r="B14" s="22">
        <v>200</v>
      </c>
      <c r="C14" s="22">
        <v>167</v>
      </c>
      <c r="D14" s="22">
        <v>1087.329</v>
      </c>
      <c r="E14" s="22">
        <v>1454.329</v>
      </c>
    </row>
    <row r="15" spans="1:10" x14ac:dyDescent="0.25">
      <c r="A15" s="21" t="s">
        <v>42</v>
      </c>
      <c r="B15" s="22">
        <v>-170</v>
      </c>
      <c r="C15" s="22">
        <v>65</v>
      </c>
      <c r="D15" s="22">
        <v>-867.08800000000019</v>
      </c>
      <c r="E15" s="22">
        <v>-972.08800000000019</v>
      </c>
    </row>
    <row r="16" spans="1:10" x14ac:dyDescent="0.25">
      <c r="A16" s="21" t="s">
        <v>43</v>
      </c>
      <c r="B16" s="22">
        <v>155</v>
      </c>
      <c r="C16" s="22">
        <v>136</v>
      </c>
      <c r="D16" s="22">
        <v>-46.980999999999995</v>
      </c>
      <c r="E16" s="22">
        <v>244.01900000000001</v>
      </c>
    </row>
    <row r="17" spans="1:5" x14ac:dyDescent="0.25">
      <c r="A17" s="21" t="s">
        <v>44</v>
      </c>
      <c r="B17" s="22">
        <v>280</v>
      </c>
      <c r="C17" s="22">
        <v>-774</v>
      </c>
      <c r="D17" s="22">
        <v>-518.88499999999999</v>
      </c>
      <c r="E17" s="22">
        <v>-1012.885</v>
      </c>
    </row>
    <row r="18" spans="1:5" x14ac:dyDescent="0.25">
      <c r="A18" s="21" t="s">
        <v>45</v>
      </c>
      <c r="B18" s="22">
        <v>76</v>
      </c>
      <c r="C18" s="22">
        <v>423</v>
      </c>
      <c r="D18" s="22">
        <v>-71.949000000000012</v>
      </c>
      <c r="E18" s="22">
        <v>427.05099999999999</v>
      </c>
    </row>
    <row r="19" spans="1:5" x14ac:dyDescent="0.25">
      <c r="A19" s="21" t="s">
        <v>46</v>
      </c>
      <c r="B19" s="22">
        <v>20</v>
      </c>
      <c r="C19" s="22">
        <v>702</v>
      </c>
      <c r="D19" s="22">
        <v>1085.7660000000001</v>
      </c>
      <c r="E19" s="22">
        <v>1807.7660000000001</v>
      </c>
    </row>
    <row r="20" spans="1:5" x14ac:dyDescent="0.25">
      <c r="A20" s="21" t="s">
        <v>47</v>
      </c>
      <c r="B20" s="22">
        <v>45</v>
      </c>
      <c r="C20" s="22">
        <v>286</v>
      </c>
      <c r="D20" s="22">
        <v>672.62699999999995</v>
      </c>
      <c r="E20" s="22">
        <v>1003.627</v>
      </c>
    </row>
    <row r="21" spans="1:5" x14ac:dyDescent="0.25">
      <c r="A21" s="21" t="s">
        <v>48</v>
      </c>
      <c r="B21" s="22">
        <v>681</v>
      </c>
      <c r="C21" s="22">
        <v>163</v>
      </c>
      <c r="D21" s="22">
        <v>-557.66899999999998</v>
      </c>
      <c r="E21" s="22">
        <v>286.33100000000002</v>
      </c>
    </row>
    <row r="22" spans="1:5" x14ac:dyDescent="0.25">
      <c r="A22" s="21" t="s">
        <v>49</v>
      </c>
      <c r="B22" s="22">
        <v>1205</v>
      </c>
      <c r="C22" s="22">
        <v>656</v>
      </c>
      <c r="D22" s="22">
        <v>-679.83100000000002</v>
      </c>
      <c r="E22" s="22">
        <v>1181.1689999999999</v>
      </c>
    </row>
    <row r="23" spans="1:5" x14ac:dyDescent="0.25">
      <c r="A23" s="21" t="s">
        <v>50</v>
      </c>
      <c r="B23" s="22">
        <v>1911</v>
      </c>
      <c r="C23" s="22">
        <v>628</v>
      </c>
      <c r="D23" s="22">
        <v>1983.5400000000002</v>
      </c>
      <c r="E23" s="22">
        <v>4522.54</v>
      </c>
    </row>
    <row r="24" spans="1:5" x14ac:dyDescent="0.25">
      <c r="A24" s="21" t="s">
        <v>51</v>
      </c>
      <c r="B24" s="22">
        <v>694</v>
      </c>
      <c r="C24" s="22">
        <v>1273</v>
      </c>
      <c r="D24" s="22">
        <v>1906.7710000000002</v>
      </c>
      <c r="E24" s="22">
        <v>3873.7710000000002</v>
      </c>
    </row>
    <row r="25" spans="1:5" x14ac:dyDescent="0.25">
      <c r="A25" s="21" t="s">
        <v>52</v>
      </c>
      <c r="B25" s="22">
        <v>-1631</v>
      </c>
      <c r="C25" s="22">
        <v>-2916</v>
      </c>
      <c r="D25" s="22">
        <v>-49.458999999999946</v>
      </c>
      <c r="E25" s="22">
        <v>-4596.4589999999998</v>
      </c>
    </row>
    <row r="26" spans="1:5" x14ac:dyDescent="0.25">
      <c r="A26" s="21" t="s">
        <v>53</v>
      </c>
      <c r="B26" s="22">
        <v>-360</v>
      </c>
      <c r="C26" s="22">
        <v>275</v>
      </c>
      <c r="D26" s="22">
        <v>-568.178</v>
      </c>
      <c r="E26" s="22">
        <v>-653.178</v>
      </c>
    </row>
    <row r="27" spans="1:5" x14ac:dyDescent="0.25">
      <c r="A27" s="21" t="s">
        <v>54</v>
      </c>
      <c r="B27" s="22">
        <v>138</v>
      </c>
      <c r="C27" s="22">
        <v>-432</v>
      </c>
      <c r="D27" s="22">
        <v>-1701.5150000000003</v>
      </c>
      <c r="E27" s="22">
        <v>-1995.5150000000003</v>
      </c>
    </row>
    <row r="28" spans="1:5" x14ac:dyDescent="0.25">
      <c r="A28" s="21" t="s">
        <v>55</v>
      </c>
      <c r="B28" s="22">
        <v>292</v>
      </c>
      <c r="C28" s="22">
        <v>-88</v>
      </c>
      <c r="D28" s="22">
        <v>1570.422</v>
      </c>
      <c r="E28" s="22">
        <v>1774.422</v>
      </c>
    </row>
    <row r="29" spans="1:5" x14ac:dyDescent="0.25">
      <c r="A29" s="21" t="s">
        <v>56</v>
      </c>
      <c r="B29" s="22">
        <v>579</v>
      </c>
      <c r="C29" s="22">
        <v>-136</v>
      </c>
      <c r="D29" s="22">
        <v>709.79100000000017</v>
      </c>
      <c r="E29" s="22">
        <v>1152.7910000000002</v>
      </c>
    </row>
    <row r="30" spans="1:5" x14ac:dyDescent="0.25">
      <c r="A30" s="21" t="s">
        <v>57</v>
      </c>
      <c r="B30" s="22">
        <v>28</v>
      </c>
      <c r="C30" s="22">
        <v>34.844000000000015</v>
      </c>
      <c r="D30" s="22">
        <v>2150.2089999999998</v>
      </c>
      <c r="E30" s="22">
        <v>2213.0529999999999</v>
      </c>
    </row>
    <row r="31" spans="1:5" x14ac:dyDescent="0.25">
      <c r="A31" s="21" t="s">
        <v>58</v>
      </c>
      <c r="B31" s="22">
        <v>125</v>
      </c>
      <c r="C31" s="22">
        <v>-58.325999999999993</v>
      </c>
      <c r="D31" s="22">
        <v>2473.12</v>
      </c>
      <c r="E31" s="22">
        <v>2539.7939999999999</v>
      </c>
    </row>
    <row r="32" spans="1:5" x14ac:dyDescent="0.25">
      <c r="A32" s="21" t="s">
        <v>98</v>
      </c>
      <c r="B32" s="22">
        <v>173</v>
      </c>
      <c r="C32" s="22">
        <v>-533.75400000000002</v>
      </c>
      <c r="D32" s="22">
        <v>2382.2089999999998</v>
      </c>
      <c r="E32" s="22">
        <v>2021.4549999999999</v>
      </c>
    </row>
    <row r="33" spans="1:5" x14ac:dyDescent="0.25">
      <c r="A33" s="21" t="s">
        <v>100</v>
      </c>
      <c r="B33" s="22">
        <v>209</v>
      </c>
      <c r="C33" s="22">
        <v>-924.70900000000006</v>
      </c>
      <c r="D33" s="22">
        <v>-981.90500000000009</v>
      </c>
      <c r="E33" s="22">
        <v>-1697.614</v>
      </c>
    </row>
    <row r="34" spans="1:5" x14ac:dyDescent="0.25">
      <c r="A34" s="21" t="s">
        <v>102</v>
      </c>
      <c r="B34" s="22">
        <v>346</v>
      </c>
      <c r="C34" s="22">
        <v>531.29500000000007</v>
      </c>
      <c r="D34" s="22">
        <v>13161.768</v>
      </c>
      <c r="E34" s="22">
        <v>14039.063</v>
      </c>
    </row>
    <row r="35" spans="1:5" x14ac:dyDescent="0.25">
      <c r="A35" s="21" t="s">
        <v>104</v>
      </c>
      <c r="B35" s="22">
        <v>177</v>
      </c>
      <c r="C35" s="22">
        <v>1207.5320000000002</v>
      </c>
      <c r="D35" s="22">
        <v>-197.74800000000005</v>
      </c>
      <c r="E35" s="22">
        <v>1186.7840000000001</v>
      </c>
    </row>
    <row r="36" spans="1:5" x14ac:dyDescent="0.25">
      <c r="A36" s="21" t="s">
        <v>107</v>
      </c>
      <c r="B36" s="22">
        <v>382</v>
      </c>
      <c r="C36" s="22">
        <v>1085.3020000000001</v>
      </c>
      <c r="D36" s="22">
        <v>1178.0740000000001</v>
      </c>
      <c r="E36" s="22">
        <v>2645.3760000000002</v>
      </c>
    </row>
    <row r="37" spans="1:5" x14ac:dyDescent="0.25">
      <c r="A37" s="21" t="s">
        <v>109</v>
      </c>
      <c r="B37" s="22">
        <v>853</v>
      </c>
      <c r="C37" s="22">
        <v>1184.365</v>
      </c>
      <c r="D37" s="22">
        <v>3572.8150000000005</v>
      </c>
      <c r="E37" s="22">
        <v>5610.18</v>
      </c>
    </row>
    <row r="38" spans="1:5" x14ac:dyDescent="0.25">
      <c r="A38" s="21" t="s">
        <v>111</v>
      </c>
      <c r="B38" s="22">
        <v>632</v>
      </c>
      <c r="C38" s="22">
        <v>752.18700000000001</v>
      </c>
      <c r="D38" s="22">
        <v>-942.90100000000007</v>
      </c>
      <c r="E38" s="22">
        <v>441.28599999999983</v>
      </c>
    </row>
    <row r="39" spans="1:5" x14ac:dyDescent="0.25">
      <c r="A39" s="21" t="s">
        <v>113</v>
      </c>
      <c r="B39" s="22">
        <v>286</v>
      </c>
      <c r="C39" s="22">
        <v>2073.9750000000004</v>
      </c>
      <c r="D39" s="22">
        <v>5529.6060000000007</v>
      </c>
      <c r="E39" s="22">
        <v>7889.581000000001</v>
      </c>
    </row>
    <row r="40" spans="1:5" x14ac:dyDescent="0.25">
      <c r="A40" s="21" t="s">
        <v>115</v>
      </c>
      <c r="B40" s="22">
        <v>411</v>
      </c>
      <c r="C40" s="22">
        <v>881.76600000000008</v>
      </c>
      <c r="D40" s="22">
        <v>1312.8419999999996</v>
      </c>
      <c r="E40" s="22">
        <v>2605.6079999999997</v>
      </c>
    </row>
    <row r="41" spans="1:5" x14ac:dyDescent="0.25">
      <c r="A41" s="21" t="s">
        <v>117</v>
      </c>
      <c r="B41" s="22">
        <v>219</v>
      </c>
      <c r="C41" s="22">
        <v>465.53900000000004</v>
      </c>
      <c r="D41" s="22">
        <v>-220.1230000000005</v>
      </c>
      <c r="E41" s="22">
        <v>464.41599999999949</v>
      </c>
    </row>
    <row r="42" spans="1:5" x14ac:dyDescent="0.25">
      <c r="A42" s="21" t="s">
        <v>119</v>
      </c>
      <c r="B42" s="22">
        <v>13</v>
      </c>
      <c r="C42" s="22">
        <v>966.49900000000002</v>
      </c>
      <c r="D42" s="22">
        <v>-4536.6849999999995</v>
      </c>
      <c r="E42" s="22">
        <v>-3557.1859999999997</v>
      </c>
    </row>
    <row r="43" spans="1:5" x14ac:dyDescent="0.25">
      <c r="A43" s="21" t="s">
        <v>121</v>
      </c>
      <c r="B43" s="22">
        <v>199</v>
      </c>
      <c r="C43" s="22">
        <v>226.572</v>
      </c>
      <c r="D43" s="22">
        <v>358.48700000000008</v>
      </c>
      <c r="E43" s="22">
        <v>784.05900000000008</v>
      </c>
    </row>
    <row r="44" spans="1:5" x14ac:dyDescent="0.25">
      <c r="A44" s="21" t="s">
        <v>123</v>
      </c>
      <c r="B44" s="22">
        <v>396</v>
      </c>
      <c r="C44" s="22">
        <v>36.823999999999998</v>
      </c>
      <c r="D44" s="22">
        <v>-657.79</v>
      </c>
      <c r="E44" s="22">
        <v>-224.96599999999995</v>
      </c>
    </row>
    <row r="45" spans="1:5" x14ac:dyDescent="0.25">
      <c r="A45" s="21" t="s">
        <v>125</v>
      </c>
      <c r="B45" s="22">
        <v>376</v>
      </c>
      <c r="C45" s="22">
        <v>-1452.5030000000002</v>
      </c>
      <c r="D45" s="22">
        <v>-8925.2360000000008</v>
      </c>
      <c r="E45" s="22">
        <v>-10001.739000000001</v>
      </c>
    </row>
    <row r="46" spans="1:5" x14ac:dyDescent="0.25">
      <c r="A46" s="21" t="s">
        <v>127</v>
      </c>
      <c r="B46" s="22">
        <v>213</v>
      </c>
      <c r="C46" s="22">
        <v>-1094.585</v>
      </c>
      <c r="D46" s="22">
        <v>-6820.1730000000007</v>
      </c>
      <c r="E46" s="22">
        <v>-7701.7580000000007</v>
      </c>
    </row>
    <row r="47" spans="1:5" x14ac:dyDescent="0.25">
      <c r="A47" s="21" t="s">
        <v>130</v>
      </c>
      <c r="B47" s="22">
        <v>202</v>
      </c>
      <c r="C47" s="22">
        <v>-616.23</v>
      </c>
      <c r="D47" s="22">
        <v>90.652999999999935</v>
      </c>
      <c r="E47" s="22">
        <v>-323.57700000000011</v>
      </c>
    </row>
    <row r="48" spans="1:5" x14ac:dyDescent="0.25">
      <c r="A48" s="21" t="s">
        <v>139</v>
      </c>
      <c r="B48" s="22">
        <v>34</v>
      </c>
      <c r="C48" s="22">
        <v>1492.183</v>
      </c>
      <c r="D48" s="22">
        <v>3211.3270000000002</v>
      </c>
      <c r="E48" s="22">
        <v>4737.51</v>
      </c>
    </row>
    <row r="49" spans="1:5" x14ac:dyDescent="0.25">
      <c r="A49" s="21" t="s">
        <v>142</v>
      </c>
      <c r="B49" s="22">
        <v>-182</v>
      </c>
      <c r="C49" s="22">
        <v>207.08099999999999</v>
      </c>
      <c r="D49" s="22">
        <v>513.17899999999997</v>
      </c>
      <c r="E49" s="22">
        <v>538.26</v>
      </c>
    </row>
    <row r="50" spans="1:5" x14ac:dyDescent="0.25">
      <c r="A50" s="21" t="s">
        <v>144</v>
      </c>
      <c r="B50" s="22">
        <v>103</v>
      </c>
      <c r="C50" s="22">
        <v>1382.982</v>
      </c>
      <c r="D50" s="22">
        <v>2501.529</v>
      </c>
      <c r="E50" s="22">
        <v>3987.511</v>
      </c>
    </row>
    <row r="51" spans="1:5" x14ac:dyDescent="0.25">
      <c r="A51" s="21" t="s">
        <v>147</v>
      </c>
      <c r="B51" s="22">
        <v>337</v>
      </c>
      <c r="C51" s="22">
        <v>2381.8830000000003</v>
      </c>
      <c r="D51" s="22">
        <v>656.91599999999971</v>
      </c>
      <c r="E51" s="22">
        <v>3375.799</v>
      </c>
    </row>
    <row r="52" spans="1:5" x14ac:dyDescent="0.25">
      <c r="A52" s="21" t="s">
        <v>149</v>
      </c>
      <c r="B52" s="22">
        <v>513</v>
      </c>
      <c r="C52" s="22">
        <v>710.87400000000002</v>
      </c>
      <c r="D52" s="22">
        <v>-2332.8789999999999</v>
      </c>
      <c r="E52" s="22">
        <v>-1109.0049999999999</v>
      </c>
    </row>
    <row r="53" spans="1:5" x14ac:dyDescent="0.25">
      <c r="A53" s="21" t="s">
        <v>152</v>
      </c>
      <c r="B53" s="22">
        <v>-506</v>
      </c>
      <c r="C53" s="22">
        <v>757.55600000000004</v>
      </c>
      <c r="D53" s="22">
        <v>1667.5169999999998</v>
      </c>
      <c r="E53" s="22">
        <v>1919.0729999999999</v>
      </c>
    </row>
    <row r="54" spans="1:5" x14ac:dyDescent="0.25">
      <c r="A54" s="21" t="s">
        <v>156</v>
      </c>
      <c r="B54" s="22">
        <v>323</v>
      </c>
      <c r="C54" s="22">
        <v>1448.9059999999999</v>
      </c>
      <c r="D54" s="22">
        <v>3105.076</v>
      </c>
      <c r="E54" s="22">
        <v>4876.982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15</vt:i4>
      </vt:variant>
      <vt:variant>
        <vt:lpstr>טווחים בעלי שם</vt:lpstr>
      </vt:variant>
      <vt:variant>
        <vt:i4>1</vt:i4>
      </vt:variant>
    </vt:vector>
  </HeadingPairs>
  <TitlesOfParts>
    <vt:vector size="16" baseType="lpstr">
      <vt:lpstr>לוח</vt:lpstr>
      <vt:lpstr>תרשים1</vt:lpstr>
      <vt:lpstr>נתונים1</vt:lpstr>
      <vt:lpstr>תרשים2</vt:lpstr>
      <vt:lpstr>נתונים2</vt:lpstr>
      <vt:lpstr>תרשים3</vt:lpstr>
      <vt:lpstr>נתונים3</vt:lpstr>
      <vt:lpstr>תרשים4</vt:lpstr>
      <vt:lpstr>נתונים4</vt:lpstr>
      <vt:lpstr>תרשים5</vt:lpstr>
      <vt:lpstr>נתונים5</vt:lpstr>
      <vt:lpstr>תרשים6</vt:lpstr>
      <vt:lpstr>נתונים6</vt:lpstr>
      <vt:lpstr>תרשים7</vt:lpstr>
      <vt:lpstr>נתונים7</vt:lpstr>
      <vt:lpstr>chart1line1</vt:lpstr>
    </vt:vector>
  </TitlesOfParts>
  <Company>BOI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ברטה אגמון לינקר</dc:creator>
  <cp:lastModifiedBy>לירון בן עמוס</cp:lastModifiedBy>
  <dcterms:created xsi:type="dcterms:W3CDTF">2020-09-11T08:36:23Z</dcterms:created>
  <dcterms:modified xsi:type="dcterms:W3CDTF">2026-06-16T06:14:05Z</dcterms:modified>
</cp:coreProperties>
</file>