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טקסט\אנגלית\לוחות ואיורים לסקירה באנגלית\"/>
    </mc:Choice>
  </mc:AlternateContent>
  <bookViews>
    <workbookView xWindow="0" yWindow="0" windowWidth="28770" windowHeight="11730"/>
  </bookViews>
  <sheets>
    <sheet name="Table 1" sheetId="1" r:id="rId1"/>
  </sheets>
  <externalReferences>
    <externalReference r:id="rId2"/>
    <externalReference r:id="rId3"/>
  </externalReferences>
  <definedNames>
    <definedName name="_______g1123" hidden="1">'[1]לוח ד-1'!$O$55:$O$60</definedName>
    <definedName name="_______g123" hidden="1">'[1]לוח ד-1'!$O$55:$O$60</definedName>
    <definedName name="_______g2123" hidden="1">'[1]לוח ד-1'!$O$55:$O$60</definedName>
    <definedName name="_______gb1123" hidden="1">'[1]לוח ד-1'!$P$55:$P$60</definedName>
    <definedName name="_______gb123" hidden="1">'[1]לוח ד-1'!$P$55:$P$60</definedName>
    <definedName name="_______gx123" hidden="1">'[1]לוח ד-1'!$K$55:$K$60</definedName>
    <definedName name="_______gxg1123" hidden="1">'[1]לוח ד-1'!$K$55:$K$60</definedName>
    <definedName name="_______gxg2123" hidden="1">'[1]לוח ד-1'!$M$55:$M$60</definedName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localSheetId="0" hidden="1">'[2]לוח ד-1'!$O$55:$O$60</definedName>
    <definedName name="__123Graph_A" hidden="1">'[2]לוח ד-1'!$O$55:$O$60</definedName>
    <definedName name="__123Graph_AG1" localSheetId="0" hidden="1">'[2]לוח ד-1'!$O$55:$O$60</definedName>
    <definedName name="__123Graph_AG1" hidden="1">'[2]לוח ד-1'!$O$55:$O$60</definedName>
    <definedName name="__123Graph_AG2" localSheetId="0" hidden="1">'[2]לוח ד-1'!$O$55:$O$60</definedName>
    <definedName name="__123Graph_AG2" hidden="1">'[2]לוח ד-1'!$O$55:$O$60</definedName>
    <definedName name="__123Graph_B" localSheetId="0" hidden="1">'[2]לוח ד-1'!$P$55:$P$60</definedName>
    <definedName name="__123Graph_B" hidden="1">'[2]לוח ד-1'!$P$55:$P$60</definedName>
    <definedName name="__123Graph_BG1" localSheetId="0" hidden="1">'[2]לוח ד-1'!$P$55:$P$60</definedName>
    <definedName name="__123Graph_BG1" hidden="1">'[2]לוח ד-1'!$P$55:$P$60</definedName>
    <definedName name="__123Graph_X" localSheetId="0" hidden="1">'[2]לוח ד-1'!$K$55:$K$60</definedName>
    <definedName name="__123Graph_X" hidden="1">'[2]לוח ד-1'!$K$55:$K$60</definedName>
    <definedName name="__123Graph_XG1" localSheetId="0" hidden="1">'[2]לוח ד-1'!$K$55:$K$60</definedName>
    <definedName name="__123Graph_XG1" hidden="1">'[2]לוח ד-1'!$K$55:$K$60</definedName>
    <definedName name="__123Graph_XG2" localSheetId="0" hidden="1">'[2]לוח ד-1'!$M$55:$M$60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B22" i="1"/>
  <c r="A22" i="1"/>
  <c r="D21" i="1"/>
  <c r="B21" i="1"/>
  <c r="A21" i="1"/>
  <c r="D20" i="1"/>
  <c r="B20" i="1"/>
  <c r="A20" i="1"/>
  <c r="D19" i="1"/>
  <c r="B19" i="1"/>
  <c r="A19" i="1"/>
  <c r="D18" i="1"/>
  <c r="B18" i="1"/>
  <c r="A18" i="1"/>
  <c r="D17" i="1"/>
  <c r="B17" i="1"/>
  <c r="A17" i="1"/>
  <c r="D16" i="1"/>
  <c r="B16" i="1"/>
  <c r="A16" i="1"/>
  <c r="D15" i="1"/>
  <c r="B15" i="1"/>
  <c r="A15" i="1"/>
  <c r="D14" i="1"/>
  <c r="B14" i="1"/>
  <c r="A14" i="1"/>
  <c r="D13" i="1"/>
  <c r="B13" i="1"/>
  <c r="A13" i="1"/>
  <c r="D12" i="1"/>
  <c r="B12" i="1"/>
  <c r="A12" i="1"/>
  <c r="D11" i="1"/>
  <c r="B11" i="1"/>
  <c r="A11" i="1"/>
  <c r="D10" i="1"/>
  <c r="B10" i="1"/>
  <c r="A10" i="1"/>
  <c r="D9" i="1"/>
  <c r="B9" i="1"/>
  <c r="A9" i="1"/>
  <c r="D8" i="1"/>
  <c r="B8" i="1"/>
  <c r="A8" i="1"/>
  <c r="D7" i="1"/>
  <c r="B7" i="1"/>
  <c r="A7" i="1"/>
  <c r="D6" i="1"/>
  <c r="B6" i="1"/>
  <c r="A6" i="1"/>
  <c r="D5" i="1"/>
  <c r="B5" i="1"/>
  <c r="A5" i="1"/>
  <c r="D4" i="1"/>
  <c r="B4" i="1"/>
  <c r="A4" i="1"/>
</calcChain>
</file>

<file path=xl/sharedStrings.xml><?xml version="1.0" encoding="utf-8"?>
<sst xmlns="http://schemas.openxmlformats.org/spreadsheetml/2006/main" count="30" uniqueCount="30">
  <si>
    <t>Table 1</t>
  </si>
  <si>
    <t>Principle banking system indices, December 2001 to June 2019</t>
  </si>
  <si>
    <r>
      <t>Ratio of market value to book value</t>
    </r>
    <r>
      <rPr>
        <vertAlign val="superscript"/>
        <sz val="11"/>
        <rFont val="Times New Roman"/>
        <family val="1"/>
      </rPr>
      <t>a</t>
    </r>
    <r>
      <rPr>
        <sz val="11"/>
        <rFont val="Times New Roman"/>
        <family val="1"/>
      </rPr>
      <t xml:space="preserve"> (MV/BV)</t>
    </r>
  </si>
  <si>
    <r>
      <t>Average yield spread between bonds of the banks and government bonds</t>
    </r>
    <r>
      <rPr>
        <vertAlign val="superscript"/>
        <sz val="11"/>
        <rFont val="Times New Roman"/>
        <family val="1"/>
      </rPr>
      <t>b</t>
    </r>
    <r>
      <rPr>
        <sz val="11"/>
        <rFont val="Times New Roman"/>
        <family val="1"/>
      </rPr>
      <t xml:space="preserve">  (percentage points)</t>
    </r>
  </si>
  <si>
    <r>
      <t>Ratio of credit to GDP</t>
    </r>
    <r>
      <rPr>
        <vertAlign val="superscript"/>
        <sz val="11"/>
        <rFont val="Times New Roman"/>
        <family val="1"/>
      </rPr>
      <t>c,d</t>
    </r>
    <r>
      <rPr>
        <sz val="11"/>
        <rFont val="Times New Roman"/>
        <family val="1"/>
      </rPr>
      <t xml:space="preserve"> (percent)</t>
    </r>
  </si>
  <si>
    <r>
      <t>Rate of change in balance-sheet credit to the public</t>
    </r>
    <r>
      <rPr>
        <vertAlign val="superscript"/>
        <sz val="11"/>
        <rFont val="Times New Roman"/>
        <family val="1"/>
      </rPr>
      <t>d,e</t>
    </r>
    <r>
      <rPr>
        <sz val="11"/>
        <rFont val="Times New Roman"/>
        <family val="1"/>
      </rPr>
      <t xml:space="preserve"> (percent)</t>
    </r>
  </si>
  <si>
    <r>
      <t>Annual loan loss provision to total credit to the public</t>
    </r>
    <r>
      <rPr>
        <vertAlign val="superscript"/>
        <sz val="11"/>
        <rFont val="Times New Roman"/>
        <family val="1"/>
      </rPr>
      <t xml:space="preserve">e,f </t>
    </r>
    <r>
      <rPr>
        <sz val="11"/>
        <rFont val="Times New Roman"/>
        <family val="1"/>
      </rPr>
      <t>(percent)</t>
    </r>
  </si>
  <si>
    <r>
      <t>Liquidity coverage ratio</t>
    </r>
    <r>
      <rPr>
        <vertAlign val="superscript"/>
        <sz val="11"/>
        <rFont val="Times New Roman"/>
        <family val="1"/>
      </rPr>
      <t>d,g</t>
    </r>
    <r>
      <rPr>
        <sz val="11"/>
        <rFont val="Times New Roman"/>
        <family val="1"/>
      </rPr>
      <t xml:space="preserve"> (percent)</t>
    </r>
  </si>
  <si>
    <r>
      <t>Ratio of credit</t>
    </r>
    <r>
      <rPr>
        <vertAlign val="superscript"/>
        <sz val="11"/>
        <rFont val="Times New Roman"/>
        <family val="1"/>
      </rPr>
      <t>f,h</t>
    </r>
    <r>
      <rPr>
        <sz val="11"/>
        <rFont val="Times New Roman"/>
        <family val="1"/>
      </rPr>
      <t xml:space="preserve"> to deposits</t>
    </r>
  </si>
  <si>
    <r>
      <t>Common Equity Tier 1 capital ratio</t>
    </r>
    <r>
      <rPr>
        <vertAlign val="superscript"/>
        <sz val="11"/>
        <rFont val="Times New Roman"/>
        <family val="1"/>
      </rPr>
      <t>f,i</t>
    </r>
    <r>
      <rPr>
        <sz val="11"/>
        <rFont val="Times New Roman"/>
        <family val="1"/>
      </rPr>
      <t xml:space="preserve"> (percent)</t>
    </r>
  </si>
  <si>
    <r>
      <t>Equity to total balance-sheet assets</t>
    </r>
    <r>
      <rPr>
        <vertAlign val="superscript"/>
        <sz val="11"/>
        <rFont val="Times New Roman"/>
        <family val="1"/>
      </rPr>
      <t>f</t>
    </r>
    <r>
      <rPr>
        <sz val="11"/>
        <rFont val="Times New Roman"/>
        <family val="1"/>
      </rPr>
      <t xml:space="preserve"> (percent)</t>
    </r>
  </si>
  <si>
    <r>
      <t>Leverage ratio</t>
    </r>
    <r>
      <rPr>
        <vertAlign val="superscript"/>
        <sz val="11"/>
        <rFont val="Times New Roman"/>
        <family val="1"/>
      </rPr>
      <t>f,j</t>
    </r>
    <r>
      <rPr>
        <sz val="11"/>
        <rFont val="Times New Roman"/>
        <family val="1"/>
      </rPr>
      <t xml:space="preserve"> (percent)</t>
    </r>
  </si>
  <si>
    <r>
      <t>ROE</t>
    </r>
    <r>
      <rPr>
        <vertAlign val="superscript"/>
        <sz val="11"/>
        <rFont val="Times New Roman"/>
        <family val="1"/>
      </rPr>
      <t>f</t>
    </r>
    <r>
      <rPr>
        <sz val="11"/>
        <rFont val="Times New Roman"/>
        <family val="1"/>
      </rPr>
      <t xml:space="preserve">
(percent)</t>
    </r>
  </si>
  <si>
    <r>
      <t>7.9</t>
    </r>
    <r>
      <rPr>
        <vertAlign val="superscript"/>
        <sz val="11"/>
        <rFont val="Times New Roman"/>
        <family val="1"/>
      </rPr>
      <t>k</t>
    </r>
  </si>
  <si>
    <r>
      <t>9.2</t>
    </r>
    <r>
      <rPr>
        <vertAlign val="superscript"/>
        <sz val="11"/>
        <rFont val="Times New Roman"/>
        <family val="1"/>
      </rPr>
      <t>l</t>
    </r>
  </si>
  <si>
    <r>
      <t>111</t>
    </r>
    <r>
      <rPr>
        <vertAlign val="superscript"/>
        <sz val="11"/>
        <rFont val="Times New Roman"/>
        <family val="1"/>
      </rPr>
      <t>l</t>
    </r>
  </si>
  <si>
    <r>
      <t>6.4</t>
    </r>
    <r>
      <rPr>
        <vertAlign val="superscript"/>
        <sz val="11"/>
        <rFont val="Times New Roman"/>
        <family val="1"/>
      </rPr>
      <t>l</t>
    </r>
  </si>
  <si>
    <r>
      <rPr>
        <vertAlign val="superscript"/>
        <sz val="10"/>
        <rFont val="Times New Roman"/>
        <family val="1"/>
      </rPr>
      <t>a</t>
    </r>
    <r>
      <rPr>
        <sz val="10"/>
        <rFont val="Times New Roman"/>
        <family val="1"/>
      </rPr>
      <t xml:space="preserve"> In calculating the MV/BV ratio, the book value (BV) of the five major banks is calculated with a delay of one quarter after the market value (MV). As of December 2014, the book value includes the effect of employee rights and software expenses.</t>
    </r>
  </si>
  <si>
    <r>
      <rPr>
        <vertAlign val="superscript"/>
        <sz val="10"/>
        <rFont val="Times New Roman"/>
        <family val="1"/>
      </rPr>
      <t>b</t>
    </r>
    <r>
      <rPr>
        <sz val="10"/>
        <rFont val="Times New Roman"/>
        <family val="1"/>
      </rPr>
      <t xml:space="preserve"> Average for December of that year.</t>
    </r>
  </si>
  <si>
    <r>
      <t xml:space="preserve">c </t>
    </r>
    <r>
      <rPr>
        <sz val="10"/>
        <rFont val="Times New Roman"/>
        <family val="1"/>
      </rPr>
      <t>Measured in relation to gross credit.</t>
    </r>
  </si>
  <si>
    <r>
      <t xml:space="preserve">d </t>
    </r>
    <r>
      <rPr>
        <sz val="10"/>
        <rFont val="Times New Roman"/>
        <family val="1"/>
      </rPr>
      <t>Measured in relation to the entire banking system.</t>
    </r>
  </si>
  <si>
    <r>
      <t xml:space="preserve">e </t>
    </r>
    <r>
      <rPr>
        <sz val="10"/>
        <rFont val="Times New Roman"/>
        <family val="1"/>
      </rPr>
      <t>Until December 2010—net credit to the public; from December 2011—gross credit to the public.</t>
    </r>
  </si>
  <si>
    <r>
      <t xml:space="preserve">f </t>
    </r>
    <r>
      <rPr>
        <sz val="10"/>
        <rFont val="Times New Roman"/>
        <family val="1"/>
      </rPr>
      <t>Measured in relation to the five banking groups.</t>
    </r>
  </si>
  <si>
    <r>
      <t xml:space="preserve">g </t>
    </r>
    <r>
      <rPr>
        <sz val="10"/>
        <rFont val="Times New Roman"/>
        <family val="1"/>
      </rPr>
      <t>Calculated on a consolidated basis, and based on end-of-period balances.</t>
    </r>
  </si>
  <si>
    <r>
      <t xml:space="preserve">h </t>
    </r>
    <r>
      <rPr>
        <sz val="10"/>
        <rFont val="Times New Roman"/>
        <family val="1"/>
      </rPr>
      <t>Calculated in relation to net credit.</t>
    </r>
  </si>
  <si>
    <r>
      <t xml:space="preserve">i </t>
    </r>
    <r>
      <rPr>
        <sz val="10"/>
        <rFont val="Times New Roman"/>
        <family val="1"/>
      </rPr>
      <t>Until December 31, 2013, the banking corporations presented the Core Tier 1 capital ratio, in accordance with Basel II principles.  From January 1, 2014, they present the Common Equity Tier 1 capital ratio, in accordance with Basel III principles.</t>
    </r>
  </si>
  <si>
    <r>
      <rPr>
        <vertAlign val="superscript"/>
        <sz val="10"/>
        <rFont val="Times New Roman"/>
        <family val="1"/>
      </rPr>
      <t>j</t>
    </r>
    <r>
      <rPr>
        <sz val="10"/>
        <rFont val="Times New Roman"/>
        <family val="1"/>
      </rPr>
      <t xml:space="preserve"> Calculated as the ratio between Tier 1 capital and total exposures, in accordance with Basel III principles.</t>
    </r>
  </si>
  <si>
    <r>
      <rPr>
        <vertAlign val="superscript"/>
        <sz val="10"/>
        <rFont val="Times New Roman"/>
        <family val="1"/>
      </rPr>
      <t>k</t>
    </r>
    <r>
      <rPr>
        <sz val="10"/>
        <rFont val="Times New Roman"/>
        <family val="1"/>
      </rPr>
      <t xml:space="preserve"> Calculated in accordance with Basel II principles.</t>
    </r>
  </si>
  <si>
    <r>
      <rPr>
        <vertAlign val="superscript"/>
        <sz val="10"/>
        <rFont val="Times New Roman"/>
        <family val="1"/>
      </rPr>
      <t>l</t>
    </r>
    <r>
      <rPr>
        <sz val="10"/>
        <rFont val="Times New Roman"/>
        <family val="1"/>
      </rPr>
      <t xml:space="preserve"> Calculated in accordance with Basel III principles in accordance with the transition directives.</t>
    </r>
  </si>
  <si>
    <t>SOURCE: Banking Supervision Department based on Central Bureau of Statistics, Tel Aviv Stock Exchange, Bank of Israel, published financial statements, and reports to the Banking Supervision Department.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</si>
</sst>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Arial"/>
      <charset val="177"/>
    </font>
    <font>
      <sz val="10"/>
      <name val="Times New Roman"/>
      <family val="1"/>
    </font>
    <font>
      <sz val="11"/>
      <name val="Times New Roman"/>
      <family val="1"/>
    </font>
    <font>
      <vertAlign val="superscript"/>
      <sz val="11"/>
      <name val="Times New Roman"/>
      <family val="1"/>
    </font>
    <font>
      <sz val="8"/>
      <color rgb="FFFF0000"/>
      <name val="Times New Roman"/>
      <family val="1"/>
    </font>
    <font>
      <b/>
      <sz val="8"/>
      <name val="Times New Roman"/>
      <family val="1"/>
    </font>
    <font>
      <sz val="8.5"/>
      <name val="Times New Roman"/>
      <family val="1"/>
    </font>
    <font>
      <vertAlign val="superscript"/>
      <sz val="1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1" applyFont="1"/>
    <xf numFmtId="0" fontId="3" fillId="2" borderId="0" xfId="1" applyFont="1" applyFill="1" applyAlignment="1">
      <alignment horizontal="center" vertical="center"/>
    </xf>
    <xf numFmtId="0" fontId="2" fillId="0" borderId="0" xfId="1" applyFont="1" applyBorder="1"/>
    <xf numFmtId="0" fontId="3" fillId="2" borderId="1" xfId="2" applyFont="1" applyFill="1" applyBorder="1" applyAlignment="1">
      <alignment horizontal="center"/>
    </xf>
    <xf numFmtId="0" fontId="5" fillId="0" borderId="1" xfId="3" applyFont="1" applyBorder="1" applyAlignment="1"/>
    <xf numFmtId="0" fontId="6" fillId="2" borderId="1" xfId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wrapText="1" readingOrder="1"/>
    </xf>
    <xf numFmtId="0" fontId="6" fillId="2" borderId="1" xfId="5" applyFont="1" applyFill="1" applyBorder="1" applyAlignment="1">
      <alignment horizontal="center" wrapText="1"/>
    </xf>
    <xf numFmtId="14" fontId="2" fillId="0" borderId="0" xfId="1" applyNumberFormat="1" applyFont="1"/>
    <xf numFmtId="0" fontId="6" fillId="2" borderId="0" xfId="1" applyFont="1" applyFill="1" applyBorder="1" applyAlignment="1">
      <alignment horizontal="center"/>
    </xf>
    <xf numFmtId="2" fontId="6" fillId="0" borderId="0" xfId="1" applyNumberFormat="1" applyFont="1" applyFill="1" applyBorder="1" applyAlignment="1">
      <alignment horizontal="center"/>
    </xf>
    <xf numFmtId="164" fontId="6" fillId="2" borderId="0" xfId="1" applyNumberFormat="1" applyFont="1" applyFill="1" applyBorder="1" applyAlignment="1">
      <alignment horizontal="center"/>
    </xf>
    <xf numFmtId="164" fontId="6" fillId="2" borderId="0" xfId="6" applyNumberFormat="1" applyFont="1" applyFill="1" applyBorder="1" applyAlignment="1">
      <alignment horizontal="center"/>
    </xf>
    <xf numFmtId="2" fontId="6" fillId="2" borderId="0" xfId="1" applyNumberFormat="1" applyFont="1" applyFill="1" applyBorder="1" applyAlignment="1">
      <alignment horizontal="center"/>
    </xf>
    <xf numFmtId="164" fontId="6" fillId="2" borderId="0" xfId="1" applyNumberFormat="1" applyFont="1" applyFill="1" applyBorder="1" applyAlignment="1">
      <alignment horizontal="left"/>
    </xf>
    <xf numFmtId="0" fontId="8" fillId="0" borderId="0" xfId="1" applyFont="1" applyBorder="1" applyAlignment="1"/>
    <xf numFmtId="0" fontId="9" fillId="0" borderId="0" xfId="1" applyFont="1" applyBorder="1"/>
    <xf numFmtId="0" fontId="9" fillId="0" borderId="0" xfId="1" applyFont="1" applyFill="1" applyBorder="1"/>
    <xf numFmtId="0" fontId="2" fillId="0" borderId="0" xfId="1" applyFont="1" applyFill="1" applyBorder="1"/>
    <xf numFmtId="1" fontId="6" fillId="2" borderId="0" xfId="1" applyNumberFormat="1" applyFont="1" applyFill="1" applyBorder="1" applyAlignment="1">
      <alignment horizontal="center"/>
    </xf>
    <xf numFmtId="14" fontId="2" fillId="0" borderId="0" xfId="1" applyNumberFormat="1" applyFont="1" applyBorder="1"/>
    <xf numFmtId="0" fontId="6" fillId="2" borderId="1" xfId="1" applyFont="1" applyFill="1" applyBorder="1" applyAlignment="1">
      <alignment horizontal="center"/>
    </xf>
    <xf numFmtId="2" fontId="6" fillId="0" borderId="1" xfId="1" applyNumberFormat="1" applyFont="1" applyFill="1" applyBorder="1" applyAlignment="1">
      <alignment horizontal="center"/>
    </xf>
    <xf numFmtId="164" fontId="6" fillId="2" borderId="1" xfId="1" applyNumberFormat="1" applyFont="1" applyFill="1" applyBorder="1" applyAlignment="1">
      <alignment horizontal="center"/>
    </xf>
    <xf numFmtId="164" fontId="6" fillId="2" borderId="1" xfId="6" applyNumberFormat="1" applyFont="1" applyFill="1" applyBorder="1" applyAlignment="1">
      <alignment horizontal="center"/>
    </xf>
    <xf numFmtId="2" fontId="6" fillId="2" borderId="1" xfId="1" applyNumberFormat="1" applyFont="1" applyFill="1" applyBorder="1" applyAlignment="1">
      <alignment horizontal="center"/>
    </xf>
    <xf numFmtId="1" fontId="6" fillId="2" borderId="1" xfId="1" applyNumberFormat="1" applyFont="1" applyFill="1" applyBorder="1" applyAlignment="1">
      <alignment horizontal="center"/>
    </xf>
    <xf numFmtId="164" fontId="6" fillId="2" borderId="1" xfId="1" applyNumberFormat="1" applyFont="1" applyFill="1" applyBorder="1" applyAlignment="1">
      <alignment horizontal="left"/>
    </xf>
    <xf numFmtId="14" fontId="10" fillId="0" borderId="0" xfId="1" applyNumberFormat="1" applyFont="1"/>
    <xf numFmtId="0" fontId="10" fillId="0" borderId="0" xfId="1" applyFont="1" applyFill="1"/>
    <xf numFmtId="14" fontId="10" fillId="0" borderId="0" xfId="1" applyNumberFormat="1" applyFont="1" applyBorder="1"/>
    <xf numFmtId="0" fontId="5" fillId="0" borderId="2" xfId="4" applyFont="1" applyFill="1" applyBorder="1" applyAlignment="1">
      <alignment horizontal="left" wrapText="1"/>
    </xf>
    <xf numFmtId="0" fontId="12" fillId="0" borderId="2" xfId="3" applyFont="1" applyBorder="1" applyAlignment="1">
      <alignment wrapText="1"/>
    </xf>
    <xf numFmtId="0" fontId="10" fillId="0" borderId="0" xfId="1" applyFont="1" applyFill="1" applyBorder="1"/>
    <xf numFmtId="0" fontId="5" fillId="0" borderId="0" xfId="4" applyFont="1" applyFill="1" applyBorder="1" applyAlignment="1">
      <alignment horizontal="left" wrapText="1"/>
    </xf>
    <xf numFmtId="0" fontId="12" fillId="0" borderId="0" xfId="3" applyFont="1" applyAlignment="1">
      <alignment wrapText="1"/>
    </xf>
    <xf numFmtId="0" fontId="11" fillId="0" borderId="0" xfId="4" applyFont="1" applyFill="1" applyBorder="1" applyAlignment="1">
      <alignment horizontal="left" wrapText="1" readingOrder="1"/>
    </xf>
    <xf numFmtId="0" fontId="11" fillId="0" borderId="0" xfId="3" applyFont="1" applyAlignment="1">
      <alignment horizontal="left" wrapText="1" readingOrder="1"/>
    </xf>
    <xf numFmtId="0" fontId="11" fillId="0" borderId="0" xfId="2" applyFont="1" applyFill="1" applyBorder="1" applyAlignment="1">
      <alignment wrapText="1"/>
    </xf>
    <xf numFmtId="0" fontId="10" fillId="0" borderId="0" xfId="1" applyFont="1"/>
    <xf numFmtId="0" fontId="12" fillId="0" borderId="0" xfId="3" applyFont="1" applyAlignment="1">
      <alignment horizontal="left" wrapText="1" readingOrder="1"/>
    </xf>
    <xf numFmtId="0" fontId="10" fillId="0" borderId="0" xfId="1" applyFont="1" applyBorder="1"/>
    <xf numFmtId="0" fontId="5" fillId="0" borderId="0" xfId="5" applyFont="1" applyBorder="1" applyAlignment="1">
      <alignment wrapText="1"/>
    </xf>
    <xf numFmtId="0" fontId="5" fillId="0" borderId="0" xfId="4" applyFont="1" applyFill="1" applyBorder="1" applyAlignment="1">
      <alignment horizontal="left" wrapText="1" readingOrder="1"/>
    </xf>
    <xf numFmtId="0" fontId="2" fillId="0" borderId="0" xfId="1" applyFont="1" applyFill="1"/>
    <xf numFmtId="0" fontId="2" fillId="0" borderId="0" xfId="1" applyFont="1" applyAlignment="1">
      <alignment horizontal="right"/>
    </xf>
  </cellXfs>
  <cellStyles count="7">
    <cellStyle name="Normal" xfId="0" builtinId="0"/>
    <cellStyle name="Normal 10 2" xfId="1"/>
    <cellStyle name="Normal 17" xfId="5"/>
    <cellStyle name="Normal 2" xfId="3"/>
    <cellStyle name="Normal 2 2" xfId="2"/>
    <cellStyle name="Normal_מדדים" xfId="4"/>
    <cellStyle name="Percent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showGridLines="0" tabSelected="1" topLeftCell="D1" zoomScale="120" zoomScaleNormal="120" workbookViewId="0">
      <selection activeCell="D23" sqref="D23:O23"/>
    </sheetView>
  </sheetViews>
  <sheetFormatPr defaultColWidth="7.75" defaultRowHeight="11.25" x14ac:dyDescent="0.2"/>
  <cols>
    <col min="1" max="1" width="9.375" style="1" hidden="1" customWidth="1"/>
    <col min="2" max="3" width="7.75" style="1" hidden="1" customWidth="1"/>
    <col min="4" max="4" width="7.875" style="1" customWidth="1"/>
    <col min="5" max="5" width="11.875" style="1" customWidth="1"/>
    <col min="6" max="6" width="22.125" style="1" customWidth="1"/>
    <col min="7" max="7" width="10.375" style="1" customWidth="1"/>
    <col min="8" max="8" width="14.125" style="45" customWidth="1"/>
    <col min="9" max="9" width="14.25" style="1" customWidth="1"/>
    <col min="10" max="10" width="10" style="46" customWidth="1"/>
    <col min="11" max="11" width="10.125" style="1" customWidth="1"/>
    <col min="12" max="12" width="12" style="1" customWidth="1"/>
    <col min="13" max="13" width="12.25" style="46" customWidth="1"/>
    <col min="14" max="14" width="9.625" style="46" customWidth="1"/>
    <col min="15" max="15" width="10.125" style="1" customWidth="1"/>
    <col min="16" max="243" width="7.75" style="3"/>
    <col min="244" max="244" width="0" style="3" hidden="1" customWidth="1"/>
    <col min="245" max="245" width="7.875" style="3" customWidth="1"/>
    <col min="246" max="246" width="8" style="3" customWidth="1"/>
    <col min="247" max="247" width="10.25" style="3" customWidth="1"/>
    <col min="248" max="248" width="8" style="3" customWidth="1"/>
    <col min="249" max="249" width="6.375" style="3" bestFit="1" customWidth="1"/>
    <col min="250" max="250" width="1.75" style="3" customWidth="1"/>
    <col min="251" max="251" width="6.875" style="3" customWidth="1"/>
    <col min="252" max="252" width="1.875" style="3" customWidth="1"/>
    <col min="253" max="253" width="7.625" style="3" customWidth="1"/>
    <col min="254" max="254" width="6.25" style="3" customWidth="1"/>
    <col min="255" max="255" width="1.625" style="3" customWidth="1"/>
    <col min="256" max="256" width="5.625" style="3" customWidth="1"/>
    <col min="257" max="257" width="3" style="3" customWidth="1"/>
    <col min="258" max="258" width="7.75" style="3" customWidth="1"/>
    <col min="259" max="259" width="0" style="3" hidden="1" customWidth="1"/>
    <col min="260" max="499" width="7.75" style="3"/>
    <col min="500" max="500" width="0" style="3" hidden="1" customWidth="1"/>
    <col min="501" max="501" width="7.875" style="3" customWidth="1"/>
    <col min="502" max="502" width="8" style="3" customWidth="1"/>
    <col min="503" max="503" width="10.25" style="3" customWidth="1"/>
    <col min="504" max="504" width="8" style="3" customWidth="1"/>
    <col min="505" max="505" width="6.375" style="3" bestFit="1" customWidth="1"/>
    <col min="506" max="506" width="1.75" style="3" customWidth="1"/>
    <col min="507" max="507" width="6.875" style="3" customWidth="1"/>
    <col min="508" max="508" width="1.875" style="3" customWidth="1"/>
    <col min="509" max="509" width="7.625" style="3" customWidth="1"/>
    <col min="510" max="510" width="6.25" style="3" customWidth="1"/>
    <col min="511" max="511" width="1.625" style="3" customWidth="1"/>
    <col min="512" max="512" width="5.625" style="3" customWidth="1"/>
    <col min="513" max="513" width="3" style="3" customWidth="1"/>
    <col min="514" max="514" width="7.75" style="3" customWidth="1"/>
    <col min="515" max="515" width="0" style="3" hidden="1" customWidth="1"/>
    <col min="516" max="755" width="7.75" style="3"/>
    <col min="756" max="756" width="0" style="3" hidden="1" customWidth="1"/>
    <col min="757" max="757" width="7.875" style="3" customWidth="1"/>
    <col min="758" max="758" width="8" style="3" customWidth="1"/>
    <col min="759" max="759" width="10.25" style="3" customWidth="1"/>
    <col min="760" max="760" width="8" style="3" customWidth="1"/>
    <col min="761" max="761" width="6.375" style="3" bestFit="1" customWidth="1"/>
    <col min="762" max="762" width="1.75" style="3" customWidth="1"/>
    <col min="763" max="763" width="6.875" style="3" customWidth="1"/>
    <col min="764" max="764" width="1.875" style="3" customWidth="1"/>
    <col min="765" max="765" width="7.625" style="3" customWidth="1"/>
    <col min="766" max="766" width="6.25" style="3" customWidth="1"/>
    <col min="767" max="767" width="1.625" style="3" customWidth="1"/>
    <col min="768" max="768" width="5.625" style="3" customWidth="1"/>
    <col min="769" max="769" width="3" style="3" customWidth="1"/>
    <col min="770" max="770" width="7.75" style="3" customWidth="1"/>
    <col min="771" max="771" width="0" style="3" hidden="1" customWidth="1"/>
    <col min="772" max="1011" width="7.75" style="3"/>
    <col min="1012" max="1012" width="0" style="3" hidden="1" customWidth="1"/>
    <col min="1013" max="1013" width="7.875" style="3" customWidth="1"/>
    <col min="1014" max="1014" width="8" style="3" customWidth="1"/>
    <col min="1015" max="1015" width="10.25" style="3" customWidth="1"/>
    <col min="1016" max="1016" width="8" style="3" customWidth="1"/>
    <col min="1017" max="1017" width="6.375" style="3" bestFit="1" customWidth="1"/>
    <col min="1018" max="1018" width="1.75" style="3" customWidth="1"/>
    <col min="1019" max="1019" width="6.875" style="3" customWidth="1"/>
    <col min="1020" max="1020" width="1.875" style="3" customWidth="1"/>
    <col min="1021" max="1021" width="7.625" style="3" customWidth="1"/>
    <col min="1022" max="1022" width="6.25" style="3" customWidth="1"/>
    <col min="1023" max="1023" width="1.625" style="3" customWidth="1"/>
    <col min="1024" max="1024" width="5.625" style="3" customWidth="1"/>
    <col min="1025" max="1025" width="3" style="3" customWidth="1"/>
    <col min="1026" max="1026" width="7.75" style="3" customWidth="1"/>
    <col min="1027" max="1027" width="0" style="3" hidden="1" customWidth="1"/>
    <col min="1028" max="1267" width="7.75" style="3"/>
    <col min="1268" max="1268" width="0" style="3" hidden="1" customWidth="1"/>
    <col min="1269" max="1269" width="7.875" style="3" customWidth="1"/>
    <col min="1270" max="1270" width="8" style="3" customWidth="1"/>
    <col min="1271" max="1271" width="10.25" style="3" customWidth="1"/>
    <col min="1272" max="1272" width="8" style="3" customWidth="1"/>
    <col min="1273" max="1273" width="6.375" style="3" bestFit="1" customWidth="1"/>
    <col min="1274" max="1274" width="1.75" style="3" customWidth="1"/>
    <col min="1275" max="1275" width="6.875" style="3" customWidth="1"/>
    <col min="1276" max="1276" width="1.875" style="3" customWidth="1"/>
    <col min="1277" max="1277" width="7.625" style="3" customWidth="1"/>
    <col min="1278" max="1278" width="6.25" style="3" customWidth="1"/>
    <col min="1279" max="1279" width="1.625" style="3" customWidth="1"/>
    <col min="1280" max="1280" width="5.625" style="3" customWidth="1"/>
    <col min="1281" max="1281" width="3" style="3" customWidth="1"/>
    <col min="1282" max="1282" width="7.75" style="3" customWidth="1"/>
    <col min="1283" max="1283" width="0" style="3" hidden="1" customWidth="1"/>
    <col min="1284" max="1523" width="7.75" style="3"/>
    <col min="1524" max="1524" width="0" style="3" hidden="1" customWidth="1"/>
    <col min="1525" max="1525" width="7.875" style="3" customWidth="1"/>
    <col min="1526" max="1526" width="8" style="3" customWidth="1"/>
    <col min="1527" max="1527" width="10.25" style="3" customWidth="1"/>
    <col min="1528" max="1528" width="8" style="3" customWidth="1"/>
    <col min="1529" max="1529" width="6.375" style="3" bestFit="1" customWidth="1"/>
    <col min="1530" max="1530" width="1.75" style="3" customWidth="1"/>
    <col min="1531" max="1531" width="6.875" style="3" customWidth="1"/>
    <col min="1532" max="1532" width="1.875" style="3" customWidth="1"/>
    <col min="1533" max="1533" width="7.625" style="3" customWidth="1"/>
    <col min="1534" max="1534" width="6.25" style="3" customWidth="1"/>
    <col min="1535" max="1535" width="1.625" style="3" customWidth="1"/>
    <col min="1536" max="1536" width="5.625" style="3" customWidth="1"/>
    <col min="1537" max="1537" width="3" style="3" customWidth="1"/>
    <col min="1538" max="1538" width="7.75" style="3" customWidth="1"/>
    <col min="1539" max="1539" width="0" style="3" hidden="1" customWidth="1"/>
    <col min="1540" max="1779" width="7.75" style="3"/>
    <col min="1780" max="1780" width="0" style="3" hidden="1" customWidth="1"/>
    <col min="1781" max="1781" width="7.875" style="3" customWidth="1"/>
    <col min="1782" max="1782" width="8" style="3" customWidth="1"/>
    <col min="1783" max="1783" width="10.25" style="3" customWidth="1"/>
    <col min="1784" max="1784" width="8" style="3" customWidth="1"/>
    <col min="1785" max="1785" width="6.375" style="3" bestFit="1" customWidth="1"/>
    <col min="1786" max="1786" width="1.75" style="3" customWidth="1"/>
    <col min="1787" max="1787" width="6.875" style="3" customWidth="1"/>
    <col min="1788" max="1788" width="1.875" style="3" customWidth="1"/>
    <col min="1789" max="1789" width="7.625" style="3" customWidth="1"/>
    <col min="1790" max="1790" width="6.25" style="3" customWidth="1"/>
    <col min="1791" max="1791" width="1.625" style="3" customWidth="1"/>
    <col min="1792" max="1792" width="5.625" style="3" customWidth="1"/>
    <col min="1793" max="1793" width="3" style="3" customWidth="1"/>
    <col min="1794" max="1794" width="7.75" style="3" customWidth="1"/>
    <col min="1795" max="1795" width="0" style="3" hidden="1" customWidth="1"/>
    <col min="1796" max="2035" width="7.75" style="3"/>
    <col min="2036" max="2036" width="0" style="3" hidden="1" customWidth="1"/>
    <col min="2037" max="2037" width="7.875" style="3" customWidth="1"/>
    <col min="2038" max="2038" width="8" style="3" customWidth="1"/>
    <col min="2039" max="2039" width="10.25" style="3" customWidth="1"/>
    <col min="2040" max="2040" width="8" style="3" customWidth="1"/>
    <col min="2041" max="2041" width="6.375" style="3" bestFit="1" customWidth="1"/>
    <col min="2042" max="2042" width="1.75" style="3" customWidth="1"/>
    <col min="2043" max="2043" width="6.875" style="3" customWidth="1"/>
    <col min="2044" max="2044" width="1.875" style="3" customWidth="1"/>
    <col min="2045" max="2045" width="7.625" style="3" customWidth="1"/>
    <col min="2046" max="2046" width="6.25" style="3" customWidth="1"/>
    <col min="2047" max="2047" width="1.625" style="3" customWidth="1"/>
    <col min="2048" max="2048" width="5.625" style="3" customWidth="1"/>
    <col min="2049" max="2049" width="3" style="3" customWidth="1"/>
    <col min="2050" max="2050" width="7.75" style="3" customWidth="1"/>
    <col min="2051" max="2051" width="0" style="3" hidden="1" customWidth="1"/>
    <col min="2052" max="2291" width="7.75" style="3"/>
    <col min="2292" max="2292" width="0" style="3" hidden="1" customWidth="1"/>
    <col min="2293" max="2293" width="7.875" style="3" customWidth="1"/>
    <col min="2294" max="2294" width="8" style="3" customWidth="1"/>
    <col min="2295" max="2295" width="10.25" style="3" customWidth="1"/>
    <col min="2296" max="2296" width="8" style="3" customWidth="1"/>
    <col min="2297" max="2297" width="6.375" style="3" bestFit="1" customWidth="1"/>
    <col min="2298" max="2298" width="1.75" style="3" customWidth="1"/>
    <col min="2299" max="2299" width="6.875" style="3" customWidth="1"/>
    <col min="2300" max="2300" width="1.875" style="3" customWidth="1"/>
    <col min="2301" max="2301" width="7.625" style="3" customWidth="1"/>
    <col min="2302" max="2302" width="6.25" style="3" customWidth="1"/>
    <col min="2303" max="2303" width="1.625" style="3" customWidth="1"/>
    <col min="2304" max="2304" width="5.625" style="3" customWidth="1"/>
    <col min="2305" max="2305" width="3" style="3" customWidth="1"/>
    <col min="2306" max="2306" width="7.75" style="3" customWidth="1"/>
    <col min="2307" max="2307" width="0" style="3" hidden="1" customWidth="1"/>
    <col min="2308" max="2547" width="7.75" style="3"/>
    <col min="2548" max="2548" width="0" style="3" hidden="1" customWidth="1"/>
    <col min="2549" max="2549" width="7.875" style="3" customWidth="1"/>
    <col min="2550" max="2550" width="8" style="3" customWidth="1"/>
    <col min="2551" max="2551" width="10.25" style="3" customWidth="1"/>
    <col min="2552" max="2552" width="8" style="3" customWidth="1"/>
    <col min="2553" max="2553" width="6.375" style="3" bestFit="1" customWidth="1"/>
    <col min="2554" max="2554" width="1.75" style="3" customWidth="1"/>
    <col min="2555" max="2555" width="6.875" style="3" customWidth="1"/>
    <col min="2556" max="2556" width="1.875" style="3" customWidth="1"/>
    <col min="2557" max="2557" width="7.625" style="3" customWidth="1"/>
    <col min="2558" max="2558" width="6.25" style="3" customWidth="1"/>
    <col min="2559" max="2559" width="1.625" style="3" customWidth="1"/>
    <col min="2560" max="2560" width="5.625" style="3" customWidth="1"/>
    <col min="2561" max="2561" width="3" style="3" customWidth="1"/>
    <col min="2562" max="2562" width="7.75" style="3" customWidth="1"/>
    <col min="2563" max="2563" width="0" style="3" hidden="1" customWidth="1"/>
    <col min="2564" max="2803" width="7.75" style="3"/>
    <col min="2804" max="2804" width="0" style="3" hidden="1" customWidth="1"/>
    <col min="2805" max="2805" width="7.875" style="3" customWidth="1"/>
    <col min="2806" max="2806" width="8" style="3" customWidth="1"/>
    <col min="2807" max="2807" width="10.25" style="3" customWidth="1"/>
    <col min="2808" max="2808" width="8" style="3" customWidth="1"/>
    <col min="2809" max="2809" width="6.375" style="3" bestFit="1" customWidth="1"/>
    <col min="2810" max="2810" width="1.75" style="3" customWidth="1"/>
    <col min="2811" max="2811" width="6.875" style="3" customWidth="1"/>
    <col min="2812" max="2812" width="1.875" style="3" customWidth="1"/>
    <col min="2813" max="2813" width="7.625" style="3" customWidth="1"/>
    <col min="2814" max="2814" width="6.25" style="3" customWidth="1"/>
    <col min="2815" max="2815" width="1.625" style="3" customWidth="1"/>
    <col min="2816" max="2816" width="5.625" style="3" customWidth="1"/>
    <col min="2817" max="2817" width="3" style="3" customWidth="1"/>
    <col min="2818" max="2818" width="7.75" style="3" customWidth="1"/>
    <col min="2819" max="2819" width="0" style="3" hidden="1" customWidth="1"/>
    <col min="2820" max="3059" width="7.75" style="3"/>
    <col min="3060" max="3060" width="0" style="3" hidden="1" customWidth="1"/>
    <col min="3061" max="3061" width="7.875" style="3" customWidth="1"/>
    <col min="3062" max="3062" width="8" style="3" customWidth="1"/>
    <col min="3063" max="3063" width="10.25" style="3" customWidth="1"/>
    <col min="3064" max="3064" width="8" style="3" customWidth="1"/>
    <col min="3065" max="3065" width="6.375" style="3" bestFit="1" customWidth="1"/>
    <col min="3066" max="3066" width="1.75" style="3" customWidth="1"/>
    <col min="3067" max="3067" width="6.875" style="3" customWidth="1"/>
    <col min="3068" max="3068" width="1.875" style="3" customWidth="1"/>
    <col min="3069" max="3069" width="7.625" style="3" customWidth="1"/>
    <col min="3070" max="3070" width="6.25" style="3" customWidth="1"/>
    <col min="3071" max="3071" width="1.625" style="3" customWidth="1"/>
    <col min="3072" max="3072" width="5.625" style="3" customWidth="1"/>
    <col min="3073" max="3073" width="3" style="3" customWidth="1"/>
    <col min="3074" max="3074" width="7.75" style="3" customWidth="1"/>
    <col min="3075" max="3075" width="0" style="3" hidden="1" customWidth="1"/>
    <col min="3076" max="3315" width="7.75" style="3"/>
    <col min="3316" max="3316" width="0" style="3" hidden="1" customWidth="1"/>
    <col min="3317" max="3317" width="7.875" style="3" customWidth="1"/>
    <col min="3318" max="3318" width="8" style="3" customWidth="1"/>
    <col min="3319" max="3319" width="10.25" style="3" customWidth="1"/>
    <col min="3320" max="3320" width="8" style="3" customWidth="1"/>
    <col min="3321" max="3321" width="6.375" style="3" bestFit="1" customWidth="1"/>
    <col min="3322" max="3322" width="1.75" style="3" customWidth="1"/>
    <col min="3323" max="3323" width="6.875" style="3" customWidth="1"/>
    <col min="3324" max="3324" width="1.875" style="3" customWidth="1"/>
    <col min="3325" max="3325" width="7.625" style="3" customWidth="1"/>
    <col min="3326" max="3326" width="6.25" style="3" customWidth="1"/>
    <col min="3327" max="3327" width="1.625" style="3" customWidth="1"/>
    <col min="3328" max="3328" width="5.625" style="3" customWidth="1"/>
    <col min="3329" max="3329" width="3" style="3" customWidth="1"/>
    <col min="3330" max="3330" width="7.75" style="3" customWidth="1"/>
    <col min="3331" max="3331" width="0" style="3" hidden="1" customWidth="1"/>
    <col min="3332" max="3571" width="7.75" style="3"/>
    <col min="3572" max="3572" width="0" style="3" hidden="1" customWidth="1"/>
    <col min="3573" max="3573" width="7.875" style="3" customWidth="1"/>
    <col min="3574" max="3574" width="8" style="3" customWidth="1"/>
    <col min="3575" max="3575" width="10.25" style="3" customWidth="1"/>
    <col min="3576" max="3576" width="8" style="3" customWidth="1"/>
    <col min="3577" max="3577" width="6.375" style="3" bestFit="1" customWidth="1"/>
    <col min="3578" max="3578" width="1.75" style="3" customWidth="1"/>
    <col min="3579" max="3579" width="6.875" style="3" customWidth="1"/>
    <col min="3580" max="3580" width="1.875" style="3" customWidth="1"/>
    <col min="3581" max="3581" width="7.625" style="3" customWidth="1"/>
    <col min="3582" max="3582" width="6.25" style="3" customWidth="1"/>
    <col min="3583" max="3583" width="1.625" style="3" customWidth="1"/>
    <col min="3584" max="3584" width="5.625" style="3" customWidth="1"/>
    <col min="3585" max="3585" width="3" style="3" customWidth="1"/>
    <col min="3586" max="3586" width="7.75" style="3" customWidth="1"/>
    <col min="3587" max="3587" width="0" style="3" hidden="1" customWidth="1"/>
    <col min="3588" max="3827" width="7.75" style="3"/>
    <col min="3828" max="3828" width="0" style="3" hidden="1" customWidth="1"/>
    <col min="3829" max="3829" width="7.875" style="3" customWidth="1"/>
    <col min="3830" max="3830" width="8" style="3" customWidth="1"/>
    <col min="3831" max="3831" width="10.25" style="3" customWidth="1"/>
    <col min="3832" max="3832" width="8" style="3" customWidth="1"/>
    <col min="3833" max="3833" width="6.375" style="3" bestFit="1" customWidth="1"/>
    <col min="3834" max="3834" width="1.75" style="3" customWidth="1"/>
    <col min="3835" max="3835" width="6.875" style="3" customWidth="1"/>
    <col min="3836" max="3836" width="1.875" style="3" customWidth="1"/>
    <col min="3837" max="3837" width="7.625" style="3" customWidth="1"/>
    <col min="3838" max="3838" width="6.25" style="3" customWidth="1"/>
    <col min="3839" max="3839" width="1.625" style="3" customWidth="1"/>
    <col min="3840" max="3840" width="5.625" style="3" customWidth="1"/>
    <col min="3841" max="3841" width="3" style="3" customWidth="1"/>
    <col min="3842" max="3842" width="7.75" style="3" customWidth="1"/>
    <col min="3843" max="3843" width="0" style="3" hidden="1" customWidth="1"/>
    <col min="3844" max="4083" width="7.75" style="3"/>
    <col min="4084" max="4084" width="0" style="3" hidden="1" customWidth="1"/>
    <col min="4085" max="4085" width="7.875" style="3" customWidth="1"/>
    <col min="4086" max="4086" width="8" style="3" customWidth="1"/>
    <col min="4087" max="4087" width="10.25" style="3" customWidth="1"/>
    <col min="4088" max="4088" width="8" style="3" customWidth="1"/>
    <col min="4089" max="4089" width="6.375" style="3" bestFit="1" customWidth="1"/>
    <col min="4090" max="4090" width="1.75" style="3" customWidth="1"/>
    <col min="4091" max="4091" width="6.875" style="3" customWidth="1"/>
    <col min="4092" max="4092" width="1.875" style="3" customWidth="1"/>
    <col min="4093" max="4093" width="7.625" style="3" customWidth="1"/>
    <col min="4094" max="4094" width="6.25" style="3" customWidth="1"/>
    <col min="4095" max="4095" width="1.625" style="3" customWidth="1"/>
    <col min="4096" max="4096" width="5.625" style="3" customWidth="1"/>
    <col min="4097" max="4097" width="3" style="3" customWidth="1"/>
    <col min="4098" max="4098" width="7.75" style="3" customWidth="1"/>
    <col min="4099" max="4099" width="0" style="3" hidden="1" customWidth="1"/>
    <col min="4100" max="4339" width="7.75" style="3"/>
    <col min="4340" max="4340" width="0" style="3" hidden="1" customWidth="1"/>
    <col min="4341" max="4341" width="7.875" style="3" customWidth="1"/>
    <col min="4342" max="4342" width="8" style="3" customWidth="1"/>
    <col min="4343" max="4343" width="10.25" style="3" customWidth="1"/>
    <col min="4344" max="4344" width="8" style="3" customWidth="1"/>
    <col min="4345" max="4345" width="6.375" style="3" bestFit="1" customWidth="1"/>
    <col min="4346" max="4346" width="1.75" style="3" customWidth="1"/>
    <col min="4347" max="4347" width="6.875" style="3" customWidth="1"/>
    <col min="4348" max="4348" width="1.875" style="3" customWidth="1"/>
    <col min="4349" max="4349" width="7.625" style="3" customWidth="1"/>
    <col min="4350" max="4350" width="6.25" style="3" customWidth="1"/>
    <col min="4351" max="4351" width="1.625" style="3" customWidth="1"/>
    <col min="4352" max="4352" width="5.625" style="3" customWidth="1"/>
    <col min="4353" max="4353" width="3" style="3" customWidth="1"/>
    <col min="4354" max="4354" width="7.75" style="3" customWidth="1"/>
    <col min="4355" max="4355" width="0" style="3" hidden="1" customWidth="1"/>
    <col min="4356" max="4595" width="7.75" style="3"/>
    <col min="4596" max="4596" width="0" style="3" hidden="1" customWidth="1"/>
    <col min="4597" max="4597" width="7.875" style="3" customWidth="1"/>
    <col min="4598" max="4598" width="8" style="3" customWidth="1"/>
    <col min="4599" max="4599" width="10.25" style="3" customWidth="1"/>
    <col min="4600" max="4600" width="8" style="3" customWidth="1"/>
    <col min="4601" max="4601" width="6.375" style="3" bestFit="1" customWidth="1"/>
    <col min="4602" max="4602" width="1.75" style="3" customWidth="1"/>
    <col min="4603" max="4603" width="6.875" style="3" customWidth="1"/>
    <col min="4604" max="4604" width="1.875" style="3" customWidth="1"/>
    <col min="4605" max="4605" width="7.625" style="3" customWidth="1"/>
    <col min="4606" max="4606" width="6.25" style="3" customWidth="1"/>
    <col min="4607" max="4607" width="1.625" style="3" customWidth="1"/>
    <col min="4608" max="4608" width="5.625" style="3" customWidth="1"/>
    <col min="4609" max="4609" width="3" style="3" customWidth="1"/>
    <col min="4610" max="4610" width="7.75" style="3" customWidth="1"/>
    <col min="4611" max="4611" width="0" style="3" hidden="1" customWidth="1"/>
    <col min="4612" max="4851" width="7.75" style="3"/>
    <col min="4852" max="4852" width="0" style="3" hidden="1" customWidth="1"/>
    <col min="4853" max="4853" width="7.875" style="3" customWidth="1"/>
    <col min="4854" max="4854" width="8" style="3" customWidth="1"/>
    <col min="4855" max="4855" width="10.25" style="3" customWidth="1"/>
    <col min="4856" max="4856" width="8" style="3" customWidth="1"/>
    <col min="4857" max="4857" width="6.375" style="3" bestFit="1" customWidth="1"/>
    <col min="4858" max="4858" width="1.75" style="3" customWidth="1"/>
    <col min="4859" max="4859" width="6.875" style="3" customWidth="1"/>
    <col min="4860" max="4860" width="1.875" style="3" customWidth="1"/>
    <col min="4861" max="4861" width="7.625" style="3" customWidth="1"/>
    <col min="4862" max="4862" width="6.25" style="3" customWidth="1"/>
    <col min="4863" max="4863" width="1.625" style="3" customWidth="1"/>
    <col min="4864" max="4864" width="5.625" style="3" customWidth="1"/>
    <col min="4865" max="4865" width="3" style="3" customWidth="1"/>
    <col min="4866" max="4866" width="7.75" style="3" customWidth="1"/>
    <col min="4867" max="4867" width="0" style="3" hidden="1" customWidth="1"/>
    <col min="4868" max="5107" width="7.75" style="3"/>
    <col min="5108" max="5108" width="0" style="3" hidden="1" customWidth="1"/>
    <col min="5109" max="5109" width="7.875" style="3" customWidth="1"/>
    <col min="5110" max="5110" width="8" style="3" customWidth="1"/>
    <col min="5111" max="5111" width="10.25" style="3" customWidth="1"/>
    <col min="5112" max="5112" width="8" style="3" customWidth="1"/>
    <col min="5113" max="5113" width="6.375" style="3" bestFit="1" customWidth="1"/>
    <col min="5114" max="5114" width="1.75" style="3" customWidth="1"/>
    <col min="5115" max="5115" width="6.875" style="3" customWidth="1"/>
    <col min="5116" max="5116" width="1.875" style="3" customWidth="1"/>
    <col min="5117" max="5117" width="7.625" style="3" customWidth="1"/>
    <col min="5118" max="5118" width="6.25" style="3" customWidth="1"/>
    <col min="5119" max="5119" width="1.625" style="3" customWidth="1"/>
    <col min="5120" max="5120" width="5.625" style="3" customWidth="1"/>
    <col min="5121" max="5121" width="3" style="3" customWidth="1"/>
    <col min="5122" max="5122" width="7.75" style="3" customWidth="1"/>
    <col min="5123" max="5123" width="0" style="3" hidden="1" customWidth="1"/>
    <col min="5124" max="5363" width="7.75" style="3"/>
    <col min="5364" max="5364" width="0" style="3" hidden="1" customWidth="1"/>
    <col min="5365" max="5365" width="7.875" style="3" customWidth="1"/>
    <col min="5366" max="5366" width="8" style="3" customWidth="1"/>
    <col min="5367" max="5367" width="10.25" style="3" customWidth="1"/>
    <col min="5368" max="5368" width="8" style="3" customWidth="1"/>
    <col min="5369" max="5369" width="6.375" style="3" bestFit="1" customWidth="1"/>
    <col min="5370" max="5370" width="1.75" style="3" customWidth="1"/>
    <col min="5371" max="5371" width="6.875" style="3" customWidth="1"/>
    <col min="5372" max="5372" width="1.875" style="3" customWidth="1"/>
    <col min="5373" max="5373" width="7.625" style="3" customWidth="1"/>
    <col min="5374" max="5374" width="6.25" style="3" customWidth="1"/>
    <col min="5375" max="5375" width="1.625" style="3" customWidth="1"/>
    <col min="5376" max="5376" width="5.625" style="3" customWidth="1"/>
    <col min="5377" max="5377" width="3" style="3" customWidth="1"/>
    <col min="5378" max="5378" width="7.75" style="3" customWidth="1"/>
    <col min="5379" max="5379" width="0" style="3" hidden="1" customWidth="1"/>
    <col min="5380" max="5619" width="7.75" style="3"/>
    <col min="5620" max="5620" width="0" style="3" hidden="1" customWidth="1"/>
    <col min="5621" max="5621" width="7.875" style="3" customWidth="1"/>
    <col min="5622" max="5622" width="8" style="3" customWidth="1"/>
    <col min="5623" max="5623" width="10.25" style="3" customWidth="1"/>
    <col min="5624" max="5624" width="8" style="3" customWidth="1"/>
    <col min="5625" max="5625" width="6.375" style="3" bestFit="1" customWidth="1"/>
    <col min="5626" max="5626" width="1.75" style="3" customWidth="1"/>
    <col min="5627" max="5627" width="6.875" style="3" customWidth="1"/>
    <col min="5628" max="5628" width="1.875" style="3" customWidth="1"/>
    <col min="5629" max="5629" width="7.625" style="3" customWidth="1"/>
    <col min="5630" max="5630" width="6.25" style="3" customWidth="1"/>
    <col min="5631" max="5631" width="1.625" style="3" customWidth="1"/>
    <col min="5632" max="5632" width="5.625" style="3" customWidth="1"/>
    <col min="5633" max="5633" width="3" style="3" customWidth="1"/>
    <col min="5634" max="5634" width="7.75" style="3" customWidth="1"/>
    <col min="5635" max="5635" width="0" style="3" hidden="1" customWidth="1"/>
    <col min="5636" max="5875" width="7.75" style="3"/>
    <col min="5876" max="5876" width="0" style="3" hidden="1" customWidth="1"/>
    <col min="5877" max="5877" width="7.875" style="3" customWidth="1"/>
    <col min="5878" max="5878" width="8" style="3" customWidth="1"/>
    <col min="5879" max="5879" width="10.25" style="3" customWidth="1"/>
    <col min="5880" max="5880" width="8" style="3" customWidth="1"/>
    <col min="5881" max="5881" width="6.375" style="3" bestFit="1" customWidth="1"/>
    <col min="5882" max="5882" width="1.75" style="3" customWidth="1"/>
    <col min="5883" max="5883" width="6.875" style="3" customWidth="1"/>
    <col min="5884" max="5884" width="1.875" style="3" customWidth="1"/>
    <col min="5885" max="5885" width="7.625" style="3" customWidth="1"/>
    <col min="5886" max="5886" width="6.25" style="3" customWidth="1"/>
    <col min="5887" max="5887" width="1.625" style="3" customWidth="1"/>
    <col min="5888" max="5888" width="5.625" style="3" customWidth="1"/>
    <col min="5889" max="5889" width="3" style="3" customWidth="1"/>
    <col min="5890" max="5890" width="7.75" style="3" customWidth="1"/>
    <col min="5891" max="5891" width="0" style="3" hidden="1" customWidth="1"/>
    <col min="5892" max="6131" width="7.75" style="3"/>
    <col min="6132" max="6132" width="0" style="3" hidden="1" customWidth="1"/>
    <col min="6133" max="6133" width="7.875" style="3" customWidth="1"/>
    <col min="6134" max="6134" width="8" style="3" customWidth="1"/>
    <col min="6135" max="6135" width="10.25" style="3" customWidth="1"/>
    <col min="6136" max="6136" width="8" style="3" customWidth="1"/>
    <col min="6137" max="6137" width="6.375" style="3" bestFit="1" customWidth="1"/>
    <col min="6138" max="6138" width="1.75" style="3" customWidth="1"/>
    <col min="6139" max="6139" width="6.875" style="3" customWidth="1"/>
    <col min="6140" max="6140" width="1.875" style="3" customWidth="1"/>
    <col min="6141" max="6141" width="7.625" style="3" customWidth="1"/>
    <col min="6142" max="6142" width="6.25" style="3" customWidth="1"/>
    <col min="6143" max="6143" width="1.625" style="3" customWidth="1"/>
    <col min="6144" max="6144" width="5.625" style="3" customWidth="1"/>
    <col min="6145" max="6145" width="3" style="3" customWidth="1"/>
    <col min="6146" max="6146" width="7.75" style="3" customWidth="1"/>
    <col min="6147" max="6147" width="0" style="3" hidden="1" customWidth="1"/>
    <col min="6148" max="6387" width="7.75" style="3"/>
    <col min="6388" max="6388" width="0" style="3" hidden="1" customWidth="1"/>
    <col min="6389" max="6389" width="7.875" style="3" customWidth="1"/>
    <col min="6390" max="6390" width="8" style="3" customWidth="1"/>
    <col min="6391" max="6391" width="10.25" style="3" customWidth="1"/>
    <col min="6392" max="6392" width="8" style="3" customWidth="1"/>
    <col min="6393" max="6393" width="6.375" style="3" bestFit="1" customWidth="1"/>
    <col min="6394" max="6394" width="1.75" style="3" customWidth="1"/>
    <col min="6395" max="6395" width="6.875" style="3" customWidth="1"/>
    <col min="6396" max="6396" width="1.875" style="3" customWidth="1"/>
    <col min="6397" max="6397" width="7.625" style="3" customWidth="1"/>
    <col min="6398" max="6398" width="6.25" style="3" customWidth="1"/>
    <col min="6399" max="6399" width="1.625" style="3" customWidth="1"/>
    <col min="6400" max="6400" width="5.625" style="3" customWidth="1"/>
    <col min="6401" max="6401" width="3" style="3" customWidth="1"/>
    <col min="6402" max="6402" width="7.75" style="3" customWidth="1"/>
    <col min="6403" max="6403" width="0" style="3" hidden="1" customWidth="1"/>
    <col min="6404" max="6643" width="7.75" style="3"/>
    <col min="6644" max="6644" width="0" style="3" hidden="1" customWidth="1"/>
    <col min="6645" max="6645" width="7.875" style="3" customWidth="1"/>
    <col min="6646" max="6646" width="8" style="3" customWidth="1"/>
    <col min="6647" max="6647" width="10.25" style="3" customWidth="1"/>
    <col min="6648" max="6648" width="8" style="3" customWidth="1"/>
    <col min="6649" max="6649" width="6.375" style="3" bestFit="1" customWidth="1"/>
    <col min="6650" max="6650" width="1.75" style="3" customWidth="1"/>
    <col min="6651" max="6651" width="6.875" style="3" customWidth="1"/>
    <col min="6652" max="6652" width="1.875" style="3" customWidth="1"/>
    <col min="6653" max="6653" width="7.625" style="3" customWidth="1"/>
    <col min="6654" max="6654" width="6.25" style="3" customWidth="1"/>
    <col min="6655" max="6655" width="1.625" style="3" customWidth="1"/>
    <col min="6656" max="6656" width="5.625" style="3" customWidth="1"/>
    <col min="6657" max="6657" width="3" style="3" customWidth="1"/>
    <col min="6658" max="6658" width="7.75" style="3" customWidth="1"/>
    <col min="6659" max="6659" width="0" style="3" hidden="1" customWidth="1"/>
    <col min="6660" max="6899" width="7.75" style="3"/>
    <col min="6900" max="6900" width="0" style="3" hidden="1" customWidth="1"/>
    <col min="6901" max="6901" width="7.875" style="3" customWidth="1"/>
    <col min="6902" max="6902" width="8" style="3" customWidth="1"/>
    <col min="6903" max="6903" width="10.25" style="3" customWidth="1"/>
    <col min="6904" max="6904" width="8" style="3" customWidth="1"/>
    <col min="6905" max="6905" width="6.375" style="3" bestFit="1" customWidth="1"/>
    <col min="6906" max="6906" width="1.75" style="3" customWidth="1"/>
    <col min="6907" max="6907" width="6.875" style="3" customWidth="1"/>
    <col min="6908" max="6908" width="1.875" style="3" customWidth="1"/>
    <col min="6909" max="6909" width="7.625" style="3" customWidth="1"/>
    <col min="6910" max="6910" width="6.25" style="3" customWidth="1"/>
    <col min="6911" max="6911" width="1.625" style="3" customWidth="1"/>
    <col min="6912" max="6912" width="5.625" style="3" customWidth="1"/>
    <col min="6913" max="6913" width="3" style="3" customWidth="1"/>
    <col min="6914" max="6914" width="7.75" style="3" customWidth="1"/>
    <col min="6915" max="6915" width="0" style="3" hidden="1" customWidth="1"/>
    <col min="6916" max="7155" width="7.75" style="3"/>
    <col min="7156" max="7156" width="0" style="3" hidden="1" customWidth="1"/>
    <col min="7157" max="7157" width="7.875" style="3" customWidth="1"/>
    <col min="7158" max="7158" width="8" style="3" customWidth="1"/>
    <col min="7159" max="7159" width="10.25" style="3" customWidth="1"/>
    <col min="7160" max="7160" width="8" style="3" customWidth="1"/>
    <col min="7161" max="7161" width="6.375" style="3" bestFit="1" customWidth="1"/>
    <col min="7162" max="7162" width="1.75" style="3" customWidth="1"/>
    <col min="7163" max="7163" width="6.875" style="3" customWidth="1"/>
    <col min="7164" max="7164" width="1.875" style="3" customWidth="1"/>
    <col min="7165" max="7165" width="7.625" style="3" customWidth="1"/>
    <col min="7166" max="7166" width="6.25" style="3" customWidth="1"/>
    <col min="7167" max="7167" width="1.625" style="3" customWidth="1"/>
    <col min="7168" max="7168" width="5.625" style="3" customWidth="1"/>
    <col min="7169" max="7169" width="3" style="3" customWidth="1"/>
    <col min="7170" max="7170" width="7.75" style="3" customWidth="1"/>
    <col min="7171" max="7171" width="0" style="3" hidden="1" customWidth="1"/>
    <col min="7172" max="7411" width="7.75" style="3"/>
    <col min="7412" max="7412" width="0" style="3" hidden="1" customWidth="1"/>
    <col min="7413" max="7413" width="7.875" style="3" customWidth="1"/>
    <col min="7414" max="7414" width="8" style="3" customWidth="1"/>
    <col min="7415" max="7415" width="10.25" style="3" customWidth="1"/>
    <col min="7416" max="7416" width="8" style="3" customWidth="1"/>
    <col min="7417" max="7417" width="6.375" style="3" bestFit="1" customWidth="1"/>
    <col min="7418" max="7418" width="1.75" style="3" customWidth="1"/>
    <col min="7419" max="7419" width="6.875" style="3" customWidth="1"/>
    <col min="7420" max="7420" width="1.875" style="3" customWidth="1"/>
    <col min="7421" max="7421" width="7.625" style="3" customWidth="1"/>
    <col min="7422" max="7422" width="6.25" style="3" customWidth="1"/>
    <col min="7423" max="7423" width="1.625" style="3" customWidth="1"/>
    <col min="7424" max="7424" width="5.625" style="3" customWidth="1"/>
    <col min="7425" max="7425" width="3" style="3" customWidth="1"/>
    <col min="7426" max="7426" width="7.75" style="3" customWidth="1"/>
    <col min="7427" max="7427" width="0" style="3" hidden="1" customWidth="1"/>
    <col min="7428" max="7667" width="7.75" style="3"/>
    <col min="7668" max="7668" width="0" style="3" hidden="1" customWidth="1"/>
    <col min="7669" max="7669" width="7.875" style="3" customWidth="1"/>
    <col min="7670" max="7670" width="8" style="3" customWidth="1"/>
    <col min="7671" max="7671" width="10.25" style="3" customWidth="1"/>
    <col min="7672" max="7672" width="8" style="3" customWidth="1"/>
    <col min="7673" max="7673" width="6.375" style="3" bestFit="1" customWidth="1"/>
    <col min="7674" max="7674" width="1.75" style="3" customWidth="1"/>
    <col min="7675" max="7675" width="6.875" style="3" customWidth="1"/>
    <col min="7676" max="7676" width="1.875" style="3" customWidth="1"/>
    <col min="7677" max="7677" width="7.625" style="3" customWidth="1"/>
    <col min="7678" max="7678" width="6.25" style="3" customWidth="1"/>
    <col min="7679" max="7679" width="1.625" style="3" customWidth="1"/>
    <col min="7680" max="7680" width="5.625" style="3" customWidth="1"/>
    <col min="7681" max="7681" width="3" style="3" customWidth="1"/>
    <col min="7682" max="7682" width="7.75" style="3" customWidth="1"/>
    <col min="7683" max="7683" width="0" style="3" hidden="1" customWidth="1"/>
    <col min="7684" max="7923" width="7.75" style="3"/>
    <col min="7924" max="7924" width="0" style="3" hidden="1" customWidth="1"/>
    <col min="7925" max="7925" width="7.875" style="3" customWidth="1"/>
    <col min="7926" max="7926" width="8" style="3" customWidth="1"/>
    <col min="7927" max="7927" width="10.25" style="3" customWidth="1"/>
    <col min="7928" max="7928" width="8" style="3" customWidth="1"/>
    <col min="7929" max="7929" width="6.375" style="3" bestFit="1" customWidth="1"/>
    <col min="7930" max="7930" width="1.75" style="3" customWidth="1"/>
    <col min="7931" max="7931" width="6.875" style="3" customWidth="1"/>
    <col min="7932" max="7932" width="1.875" style="3" customWidth="1"/>
    <col min="7933" max="7933" width="7.625" style="3" customWidth="1"/>
    <col min="7934" max="7934" width="6.25" style="3" customWidth="1"/>
    <col min="7935" max="7935" width="1.625" style="3" customWidth="1"/>
    <col min="7936" max="7936" width="5.625" style="3" customWidth="1"/>
    <col min="7937" max="7937" width="3" style="3" customWidth="1"/>
    <col min="7938" max="7938" width="7.75" style="3" customWidth="1"/>
    <col min="7939" max="7939" width="0" style="3" hidden="1" customWidth="1"/>
    <col min="7940" max="8179" width="7.75" style="3"/>
    <col min="8180" max="8180" width="0" style="3" hidden="1" customWidth="1"/>
    <col min="8181" max="8181" width="7.875" style="3" customWidth="1"/>
    <col min="8182" max="8182" width="8" style="3" customWidth="1"/>
    <col min="8183" max="8183" width="10.25" style="3" customWidth="1"/>
    <col min="8184" max="8184" width="8" style="3" customWidth="1"/>
    <col min="8185" max="8185" width="6.375" style="3" bestFit="1" customWidth="1"/>
    <col min="8186" max="8186" width="1.75" style="3" customWidth="1"/>
    <col min="8187" max="8187" width="6.875" style="3" customWidth="1"/>
    <col min="8188" max="8188" width="1.875" style="3" customWidth="1"/>
    <col min="8189" max="8189" width="7.625" style="3" customWidth="1"/>
    <col min="8190" max="8190" width="6.25" style="3" customWidth="1"/>
    <col min="8191" max="8191" width="1.625" style="3" customWidth="1"/>
    <col min="8192" max="8192" width="5.625" style="3" customWidth="1"/>
    <col min="8193" max="8193" width="3" style="3" customWidth="1"/>
    <col min="8194" max="8194" width="7.75" style="3" customWidth="1"/>
    <col min="8195" max="8195" width="0" style="3" hidden="1" customWidth="1"/>
    <col min="8196" max="8435" width="7.75" style="3"/>
    <col min="8436" max="8436" width="0" style="3" hidden="1" customWidth="1"/>
    <col min="8437" max="8437" width="7.875" style="3" customWidth="1"/>
    <col min="8438" max="8438" width="8" style="3" customWidth="1"/>
    <col min="8439" max="8439" width="10.25" style="3" customWidth="1"/>
    <col min="8440" max="8440" width="8" style="3" customWidth="1"/>
    <col min="8441" max="8441" width="6.375" style="3" bestFit="1" customWidth="1"/>
    <col min="8442" max="8442" width="1.75" style="3" customWidth="1"/>
    <col min="8443" max="8443" width="6.875" style="3" customWidth="1"/>
    <col min="8444" max="8444" width="1.875" style="3" customWidth="1"/>
    <col min="8445" max="8445" width="7.625" style="3" customWidth="1"/>
    <col min="8446" max="8446" width="6.25" style="3" customWidth="1"/>
    <col min="8447" max="8447" width="1.625" style="3" customWidth="1"/>
    <col min="8448" max="8448" width="5.625" style="3" customWidth="1"/>
    <col min="8449" max="8449" width="3" style="3" customWidth="1"/>
    <col min="8450" max="8450" width="7.75" style="3" customWidth="1"/>
    <col min="8451" max="8451" width="0" style="3" hidden="1" customWidth="1"/>
    <col min="8452" max="8691" width="7.75" style="3"/>
    <col min="8692" max="8692" width="0" style="3" hidden="1" customWidth="1"/>
    <col min="8693" max="8693" width="7.875" style="3" customWidth="1"/>
    <col min="8694" max="8694" width="8" style="3" customWidth="1"/>
    <col min="8695" max="8695" width="10.25" style="3" customWidth="1"/>
    <col min="8696" max="8696" width="8" style="3" customWidth="1"/>
    <col min="8697" max="8697" width="6.375" style="3" bestFit="1" customWidth="1"/>
    <col min="8698" max="8698" width="1.75" style="3" customWidth="1"/>
    <col min="8699" max="8699" width="6.875" style="3" customWidth="1"/>
    <col min="8700" max="8700" width="1.875" style="3" customWidth="1"/>
    <col min="8701" max="8701" width="7.625" style="3" customWidth="1"/>
    <col min="8702" max="8702" width="6.25" style="3" customWidth="1"/>
    <col min="8703" max="8703" width="1.625" style="3" customWidth="1"/>
    <col min="8704" max="8704" width="5.625" style="3" customWidth="1"/>
    <col min="8705" max="8705" width="3" style="3" customWidth="1"/>
    <col min="8706" max="8706" width="7.75" style="3" customWidth="1"/>
    <col min="8707" max="8707" width="0" style="3" hidden="1" customWidth="1"/>
    <col min="8708" max="8947" width="7.75" style="3"/>
    <col min="8948" max="8948" width="0" style="3" hidden="1" customWidth="1"/>
    <col min="8949" max="8949" width="7.875" style="3" customWidth="1"/>
    <col min="8950" max="8950" width="8" style="3" customWidth="1"/>
    <col min="8951" max="8951" width="10.25" style="3" customWidth="1"/>
    <col min="8952" max="8952" width="8" style="3" customWidth="1"/>
    <col min="8953" max="8953" width="6.375" style="3" bestFit="1" customWidth="1"/>
    <col min="8954" max="8954" width="1.75" style="3" customWidth="1"/>
    <col min="8955" max="8955" width="6.875" style="3" customWidth="1"/>
    <col min="8956" max="8956" width="1.875" style="3" customWidth="1"/>
    <col min="8957" max="8957" width="7.625" style="3" customWidth="1"/>
    <col min="8958" max="8958" width="6.25" style="3" customWidth="1"/>
    <col min="8959" max="8959" width="1.625" style="3" customWidth="1"/>
    <col min="8960" max="8960" width="5.625" style="3" customWidth="1"/>
    <col min="8961" max="8961" width="3" style="3" customWidth="1"/>
    <col min="8962" max="8962" width="7.75" style="3" customWidth="1"/>
    <col min="8963" max="8963" width="0" style="3" hidden="1" customWidth="1"/>
    <col min="8964" max="9203" width="7.75" style="3"/>
    <col min="9204" max="9204" width="0" style="3" hidden="1" customWidth="1"/>
    <col min="9205" max="9205" width="7.875" style="3" customWidth="1"/>
    <col min="9206" max="9206" width="8" style="3" customWidth="1"/>
    <col min="9207" max="9207" width="10.25" style="3" customWidth="1"/>
    <col min="9208" max="9208" width="8" style="3" customWidth="1"/>
    <col min="9209" max="9209" width="6.375" style="3" bestFit="1" customWidth="1"/>
    <col min="9210" max="9210" width="1.75" style="3" customWidth="1"/>
    <col min="9211" max="9211" width="6.875" style="3" customWidth="1"/>
    <col min="9212" max="9212" width="1.875" style="3" customWidth="1"/>
    <col min="9213" max="9213" width="7.625" style="3" customWidth="1"/>
    <col min="9214" max="9214" width="6.25" style="3" customWidth="1"/>
    <col min="9215" max="9215" width="1.625" style="3" customWidth="1"/>
    <col min="9216" max="9216" width="5.625" style="3" customWidth="1"/>
    <col min="9217" max="9217" width="3" style="3" customWidth="1"/>
    <col min="9218" max="9218" width="7.75" style="3" customWidth="1"/>
    <col min="9219" max="9219" width="0" style="3" hidden="1" customWidth="1"/>
    <col min="9220" max="9459" width="7.75" style="3"/>
    <col min="9460" max="9460" width="0" style="3" hidden="1" customWidth="1"/>
    <col min="9461" max="9461" width="7.875" style="3" customWidth="1"/>
    <col min="9462" max="9462" width="8" style="3" customWidth="1"/>
    <col min="9463" max="9463" width="10.25" style="3" customWidth="1"/>
    <col min="9464" max="9464" width="8" style="3" customWidth="1"/>
    <col min="9465" max="9465" width="6.375" style="3" bestFit="1" customWidth="1"/>
    <col min="9466" max="9466" width="1.75" style="3" customWidth="1"/>
    <col min="9467" max="9467" width="6.875" style="3" customWidth="1"/>
    <col min="9468" max="9468" width="1.875" style="3" customWidth="1"/>
    <col min="9469" max="9469" width="7.625" style="3" customWidth="1"/>
    <col min="9470" max="9470" width="6.25" style="3" customWidth="1"/>
    <col min="9471" max="9471" width="1.625" style="3" customWidth="1"/>
    <col min="9472" max="9472" width="5.625" style="3" customWidth="1"/>
    <col min="9473" max="9473" width="3" style="3" customWidth="1"/>
    <col min="9474" max="9474" width="7.75" style="3" customWidth="1"/>
    <col min="9475" max="9475" width="0" style="3" hidden="1" customWidth="1"/>
    <col min="9476" max="9715" width="7.75" style="3"/>
    <col min="9716" max="9716" width="0" style="3" hidden="1" customWidth="1"/>
    <col min="9717" max="9717" width="7.875" style="3" customWidth="1"/>
    <col min="9718" max="9718" width="8" style="3" customWidth="1"/>
    <col min="9719" max="9719" width="10.25" style="3" customWidth="1"/>
    <col min="9720" max="9720" width="8" style="3" customWidth="1"/>
    <col min="9721" max="9721" width="6.375" style="3" bestFit="1" customWidth="1"/>
    <col min="9722" max="9722" width="1.75" style="3" customWidth="1"/>
    <col min="9723" max="9723" width="6.875" style="3" customWidth="1"/>
    <col min="9724" max="9724" width="1.875" style="3" customWidth="1"/>
    <col min="9725" max="9725" width="7.625" style="3" customWidth="1"/>
    <col min="9726" max="9726" width="6.25" style="3" customWidth="1"/>
    <col min="9727" max="9727" width="1.625" style="3" customWidth="1"/>
    <col min="9728" max="9728" width="5.625" style="3" customWidth="1"/>
    <col min="9729" max="9729" width="3" style="3" customWidth="1"/>
    <col min="9730" max="9730" width="7.75" style="3" customWidth="1"/>
    <col min="9731" max="9731" width="0" style="3" hidden="1" customWidth="1"/>
    <col min="9732" max="9971" width="7.75" style="3"/>
    <col min="9972" max="9972" width="0" style="3" hidden="1" customWidth="1"/>
    <col min="9973" max="9973" width="7.875" style="3" customWidth="1"/>
    <col min="9974" max="9974" width="8" style="3" customWidth="1"/>
    <col min="9975" max="9975" width="10.25" style="3" customWidth="1"/>
    <col min="9976" max="9976" width="8" style="3" customWidth="1"/>
    <col min="9977" max="9977" width="6.375" style="3" bestFit="1" customWidth="1"/>
    <col min="9978" max="9978" width="1.75" style="3" customWidth="1"/>
    <col min="9979" max="9979" width="6.875" style="3" customWidth="1"/>
    <col min="9980" max="9980" width="1.875" style="3" customWidth="1"/>
    <col min="9981" max="9981" width="7.625" style="3" customWidth="1"/>
    <col min="9982" max="9982" width="6.25" style="3" customWidth="1"/>
    <col min="9983" max="9983" width="1.625" style="3" customWidth="1"/>
    <col min="9984" max="9984" width="5.625" style="3" customWidth="1"/>
    <col min="9985" max="9985" width="3" style="3" customWidth="1"/>
    <col min="9986" max="9986" width="7.75" style="3" customWidth="1"/>
    <col min="9987" max="9987" width="0" style="3" hidden="1" customWidth="1"/>
    <col min="9988" max="10227" width="7.75" style="3"/>
    <col min="10228" max="10228" width="0" style="3" hidden="1" customWidth="1"/>
    <col min="10229" max="10229" width="7.875" style="3" customWidth="1"/>
    <col min="10230" max="10230" width="8" style="3" customWidth="1"/>
    <col min="10231" max="10231" width="10.25" style="3" customWidth="1"/>
    <col min="10232" max="10232" width="8" style="3" customWidth="1"/>
    <col min="10233" max="10233" width="6.375" style="3" bestFit="1" customWidth="1"/>
    <col min="10234" max="10234" width="1.75" style="3" customWidth="1"/>
    <col min="10235" max="10235" width="6.875" style="3" customWidth="1"/>
    <col min="10236" max="10236" width="1.875" style="3" customWidth="1"/>
    <col min="10237" max="10237" width="7.625" style="3" customWidth="1"/>
    <col min="10238" max="10238" width="6.25" style="3" customWidth="1"/>
    <col min="10239" max="10239" width="1.625" style="3" customWidth="1"/>
    <col min="10240" max="10240" width="5.625" style="3" customWidth="1"/>
    <col min="10241" max="10241" width="3" style="3" customWidth="1"/>
    <col min="10242" max="10242" width="7.75" style="3" customWidth="1"/>
    <col min="10243" max="10243" width="0" style="3" hidden="1" customWidth="1"/>
    <col min="10244" max="10483" width="7.75" style="3"/>
    <col min="10484" max="10484" width="0" style="3" hidden="1" customWidth="1"/>
    <col min="10485" max="10485" width="7.875" style="3" customWidth="1"/>
    <col min="10486" max="10486" width="8" style="3" customWidth="1"/>
    <col min="10487" max="10487" width="10.25" style="3" customWidth="1"/>
    <col min="10488" max="10488" width="8" style="3" customWidth="1"/>
    <col min="10489" max="10489" width="6.375" style="3" bestFit="1" customWidth="1"/>
    <col min="10490" max="10490" width="1.75" style="3" customWidth="1"/>
    <col min="10491" max="10491" width="6.875" style="3" customWidth="1"/>
    <col min="10492" max="10492" width="1.875" style="3" customWidth="1"/>
    <col min="10493" max="10493" width="7.625" style="3" customWidth="1"/>
    <col min="10494" max="10494" width="6.25" style="3" customWidth="1"/>
    <col min="10495" max="10495" width="1.625" style="3" customWidth="1"/>
    <col min="10496" max="10496" width="5.625" style="3" customWidth="1"/>
    <col min="10497" max="10497" width="3" style="3" customWidth="1"/>
    <col min="10498" max="10498" width="7.75" style="3" customWidth="1"/>
    <col min="10499" max="10499" width="0" style="3" hidden="1" customWidth="1"/>
    <col min="10500" max="10739" width="7.75" style="3"/>
    <col min="10740" max="10740" width="0" style="3" hidden="1" customWidth="1"/>
    <col min="10741" max="10741" width="7.875" style="3" customWidth="1"/>
    <col min="10742" max="10742" width="8" style="3" customWidth="1"/>
    <col min="10743" max="10743" width="10.25" style="3" customWidth="1"/>
    <col min="10744" max="10744" width="8" style="3" customWidth="1"/>
    <col min="10745" max="10745" width="6.375" style="3" bestFit="1" customWidth="1"/>
    <col min="10746" max="10746" width="1.75" style="3" customWidth="1"/>
    <col min="10747" max="10747" width="6.875" style="3" customWidth="1"/>
    <col min="10748" max="10748" width="1.875" style="3" customWidth="1"/>
    <col min="10749" max="10749" width="7.625" style="3" customWidth="1"/>
    <col min="10750" max="10750" width="6.25" style="3" customWidth="1"/>
    <col min="10751" max="10751" width="1.625" style="3" customWidth="1"/>
    <col min="10752" max="10752" width="5.625" style="3" customWidth="1"/>
    <col min="10753" max="10753" width="3" style="3" customWidth="1"/>
    <col min="10754" max="10754" width="7.75" style="3" customWidth="1"/>
    <col min="10755" max="10755" width="0" style="3" hidden="1" customWidth="1"/>
    <col min="10756" max="10995" width="7.75" style="3"/>
    <col min="10996" max="10996" width="0" style="3" hidden="1" customWidth="1"/>
    <col min="10997" max="10997" width="7.875" style="3" customWidth="1"/>
    <col min="10998" max="10998" width="8" style="3" customWidth="1"/>
    <col min="10999" max="10999" width="10.25" style="3" customWidth="1"/>
    <col min="11000" max="11000" width="8" style="3" customWidth="1"/>
    <col min="11001" max="11001" width="6.375" style="3" bestFit="1" customWidth="1"/>
    <col min="11002" max="11002" width="1.75" style="3" customWidth="1"/>
    <col min="11003" max="11003" width="6.875" style="3" customWidth="1"/>
    <col min="11004" max="11004" width="1.875" style="3" customWidth="1"/>
    <col min="11005" max="11005" width="7.625" style="3" customWidth="1"/>
    <col min="11006" max="11006" width="6.25" style="3" customWidth="1"/>
    <col min="11007" max="11007" width="1.625" style="3" customWidth="1"/>
    <col min="11008" max="11008" width="5.625" style="3" customWidth="1"/>
    <col min="11009" max="11009" width="3" style="3" customWidth="1"/>
    <col min="11010" max="11010" width="7.75" style="3" customWidth="1"/>
    <col min="11011" max="11011" width="0" style="3" hidden="1" customWidth="1"/>
    <col min="11012" max="11251" width="7.75" style="3"/>
    <col min="11252" max="11252" width="0" style="3" hidden="1" customWidth="1"/>
    <col min="11253" max="11253" width="7.875" style="3" customWidth="1"/>
    <col min="11254" max="11254" width="8" style="3" customWidth="1"/>
    <col min="11255" max="11255" width="10.25" style="3" customWidth="1"/>
    <col min="11256" max="11256" width="8" style="3" customWidth="1"/>
    <col min="11257" max="11257" width="6.375" style="3" bestFit="1" customWidth="1"/>
    <col min="11258" max="11258" width="1.75" style="3" customWidth="1"/>
    <col min="11259" max="11259" width="6.875" style="3" customWidth="1"/>
    <col min="11260" max="11260" width="1.875" style="3" customWidth="1"/>
    <col min="11261" max="11261" width="7.625" style="3" customWidth="1"/>
    <col min="11262" max="11262" width="6.25" style="3" customWidth="1"/>
    <col min="11263" max="11263" width="1.625" style="3" customWidth="1"/>
    <col min="11264" max="11264" width="5.625" style="3" customWidth="1"/>
    <col min="11265" max="11265" width="3" style="3" customWidth="1"/>
    <col min="11266" max="11266" width="7.75" style="3" customWidth="1"/>
    <col min="11267" max="11267" width="0" style="3" hidden="1" customWidth="1"/>
    <col min="11268" max="11507" width="7.75" style="3"/>
    <col min="11508" max="11508" width="0" style="3" hidden="1" customWidth="1"/>
    <col min="11509" max="11509" width="7.875" style="3" customWidth="1"/>
    <col min="11510" max="11510" width="8" style="3" customWidth="1"/>
    <col min="11511" max="11511" width="10.25" style="3" customWidth="1"/>
    <col min="11512" max="11512" width="8" style="3" customWidth="1"/>
    <col min="11513" max="11513" width="6.375" style="3" bestFit="1" customWidth="1"/>
    <col min="11514" max="11514" width="1.75" style="3" customWidth="1"/>
    <col min="11515" max="11515" width="6.875" style="3" customWidth="1"/>
    <col min="11516" max="11516" width="1.875" style="3" customWidth="1"/>
    <col min="11517" max="11517" width="7.625" style="3" customWidth="1"/>
    <col min="11518" max="11518" width="6.25" style="3" customWidth="1"/>
    <col min="11519" max="11519" width="1.625" style="3" customWidth="1"/>
    <col min="11520" max="11520" width="5.625" style="3" customWidth="1"/>
    <col min="11521" max="11521" width="3" style="3" customWidth="1"/>
    <col min="11522" max="11522" width="7.75" style="3" customWidth="1"/>
    <col min="11523" max="11523" width="0" style="3" hidden="1" customWidth="1"/>
    <col min="11524" max="11763" width="7.75" style="3"/>
    <col min="11764" max="11764" width="0" style="3" hidden="1" customWidth="1"/>
    <col min="11765" max="11765" width="7.875" style="3" customWidth="1"/>
    <col min="11766" max="11766" width="8" style="3" customWidth="1"/>
    <col min="11767" max="11767" width="10.25" style="3" customWidth="1"/>
    <col min="11768" max="11768" width="8" style="3" customWidth="1"/>
    <col min="11769" max="11769" width="6.375" style="3" bestFit="1" customWidth="1"/>
    <col min="11770" max="11770" width="1.75" style="3" customWidth="1"/>
    <col min="11771" max="11771" width="6.875" style="3" customWidth="1"/>
    <col min="11772" max="11772" width="1.875" style="3" customWidth="1"/>
    <col min="11773" max="11773" width="7.625" style="3" customWidth="1"/>
    <col min="11774" max="11774" width="6.25" style="3" customWidth="1"/>
    <col min="11775" max="11775" width="1.625" style="3" customWidth="1"/>
    <col min="11776" max="11776" width="5.625" style="3" customWidth="1"/>
    <col min="11777" max="11777" width="3" style="3" customWidth="1"/>
    <col min="11778" max="11778" width="7.75" style="3" customWidth="1"/>
    <col min="11779" max="11779" width="0" style="3" hidden="1" customWidth="1"/>
    <col min="11780" max="12019" width="7.75" style="3"/>
    <col min="12020" max="12020" width="0" style="3" hidden="1" customWidth="1"/>
    <col min="12021" max="12021" width="7.875" style="3" customWidth="1"/>
    <col min="12022" max="12022" width="8" style="3" customWidth="1"/>
    <col min="12023" max="12023" width="10.25" style="3" customWidth="1"/>
    <col min="12024" max="12024" width="8" style="3" customWidth="1"/>
    <col min="12025" max="12025" width="6.375" style="3" bestFit="1" customWidth="1"/>
    <col min="12026" max="12026" width="1.75" style="3" customWidth="1"/>
    <col min="12027" max="12027" width="6.875" style="3" customWidth="1"/>
    <col min="12028" max="12028" width="1.875" style="3" customWidth="1"/>
    <col min="12029" max="12029" width="7.625" style="3" customWidth="1"/>
    <col min="12030" max="12030" width="6.25" style="3" customWidth="1"/>
    <col min="12031" max="12031" width="1.625" style="3" customWidth="1"/>
    <col min="12032" max="12032" width="5.625" style="3" customWidth="1"/>
    <col min="12033" max="12033" width="3" style="3" customWidth="1"/>
    <col min="12034" max="12034" width="7.75" style="3" customWidth="1"/>
    <col min="12035" max="12035" width="0" style="3" hidden="1" customWidth="1"/>
    <col min="12036" max="12275" width="7.75" style="3"/>
    <col min="12276" max="12276" width="0" style="3" hidden="1" customWidth="1"/>
    <col min="12277" max="12277" width="7.875" style="3" customWidth="1"/>
    <col min="12278" max="12278" width="8" style="3" customWidth="1"/>
    <col min="12279" max="12279" width="10.25" style="3" customWidth="1"/>
    <col min="12280" max="12280" width="8" style="3" customWidth="1"/>
    <col min="12281" max="12281" width="6.375" style="3" bestFit="1" customWidth="1"/>
    <col min="12282" max="12282" width="1.75" style="3" customWidth="1"/>
    <col min="12283" max="12283" width="6.875" style="3" customWidth="1"/>
    <col min="12284" max="12284" width="1.875" style="3" customWidth="1"/>
    <col min="12285" max="12285" width="7.625" style="3" customWidth="1"/>
    <col min="12286" max="12286" width="6.25" style="3" customWidth="1"/>
    <col min="12287" max="12287" width="1.625" style="3" customWidth="1"/>
    <col min="12288" max="12288" width="5.625" style="3" customWidth="1"/>
    <col min="12289" max="12289" width="3" style="3" customWidth="1"/>
    <col min="12290" max="12290" width="7.75" style="3" customWidth="1"/>
    <col min="12291" max="12291" width="0" style="3" hidden="1" customWidth="1"/>
    <col min="12292" max="12531" width="7.75" style="3"/>
    <col min="12532" max="12532" width="0" style="3" hidden="1" customWidth="1"/>
    <col min="12533" max="12533" width="7.875" style="3" customWidth="1"/>
    <col min="12534" max="12534" width="8" style="3" customWidth="1"/>
    <col min="12535" max="12535" width="10.25" style="3" customWidth="1"/>
    <col min="12536" max="12536" width="8" style="3" customWidth="1"/>
    <col min="12537" max="12537" width="6.375" style="3" bestFit="1" customWidth="1"/>
    <col min="12538" max="12538" width="1.75" style="3" customWidth="1"/>
    <col min="12539" max="12539" width="6.875" style="3" customWidth="1"/>
    <col min="12540" max="12540" width="1.875" style="3" customWidth="1"/>
    <col min="12541" max="12541" width="7.625" style="3" customWidth="1"/>
    <col min="12542" max="12542" width="6.25" style="3" customWidth="1"/>
    <col min="12543" max="12543" width="1.625" style="3" customWidth="1"/>
    <col min="12544" max="12544" width="5.625" style="3" customWidth="1"/>
    <col min="12545" max="12545" width="3" style="3" customWidth="1"/>
    <col min="12546" max="12546" width="7.75" style="3" customWidth="1"/>
    <col min="12547" max="12547" width="0" style="3" hidden="1" customWidth="1"/>
    <col min="12548" max="12787" width="7.75" style="3"/>
    <col min="12788" max="12788" width="0" style="3" hidden="1" customWidth="1"/>
    <col min="12789" max="12789" width="7.875" style="3" customWidth="1"/>
    <col min="12790" max="12790" width="8" style="3" customWidth="1"/>
    <col min="12791" max="12791" width="10.25" style="3" customWidth="1"/>
    <col min="12792" max="12792" width="8" style="3" customWidth="1"/>
    <col min="12793" max="12793" width="6.375" style="3" bestFit="1" customWidth="1"/>
    <col min="12794" max="12794" width="1.75" style="3" customWidth="1"/>
    <col min="12795" max="12795" width="6.875" style="3" customWidth="1"/>
    <col min="12796" max="12796" width="1.875" style="3" customWidth="1"/>
    <col min="12797" max="12797" width="7.625" style="3" customWidth="1"/>
    <col min="12798" max="12798" width="6.25" style="3" customWidth="1"/>
    <col min="12799" max="12799" width="1.625" style="3" customWidth="1"/>
    <col min="12800" max="12800" width="5.625" style="3" customWidth="1"/>
    <col min="12801" max="12801" width="3" style="3" customWidth="1"/>
    <col min="12802" max="12802" width="7.75" style="3" customWidth="1"/>
    <col min="12803" max="12803" width="0" style="3" hidden="1" customWidth="1"/>
    <col min="12804" max="13043" width="7.75" style="3"/>
    <col min="13044" max="13044" width="0" style="3" hidden="1" customWidth="1"/>
    <col min="13045" max="13045" width="7.875" style="3" customWidth="1"/>
    <col min="13046" max="13046" width="8" style="3" customWidth="1"/>
    <col min="13047" max="13047" width="10.25" style="3" customWidth="1"/>
    <col min="13048" max="13048" width="8" style="3" customWidth="1"/>
    <col min="13049" max="13049" width="6.375" style="3" bestFit="1" customWidth="1"/>
    <col min="13050" max="13050" width="1.75" style="3" customWidth="1"/>
    <col min="13051" max="13051" width="6.875" style="3" customWidth="1"/>
    <col min="13052" max="13052" width="1.875" style="3" customWidth="1"/>
    <col min="13053" max="13053" width="7.625" style="3" customWidth="1"/>
    <col min="13054" max="13054" width="6.25" style="3" customWidth="1"/>
    <col min="13055" max="13055" width="1.625" style="3" customWidth="1"/>
    <col min="13056" max="13056" width="5.625" style="3" customWidth="1"/>
    <col min="13057" max="13057" width="3" style="3" customWidth="1"/>
    <col min="13058" max="13058" width="7.75" style="3" customWidth="1"/>
    <col min="13059" max="13059" width="0" style="3" hidden="1" customWidth="1"/>
    <col min="13060" max="13299" width="7.75" style="3"/>
    <col min="13300" max="13300" width="0" style="3" hidden="1" customWidth="1"/>
    <col min="13301" max="13301" width="7.875" style="3" customWidth="1"/>
    <col min="13302" max="13302" width="8" style="3" customWidth="1"/>
    <col min="13303" max="13303" width="10.25" style="3" customWidth="1"/>
    <col min="13304" max="13304" width="8" style="3" customWidth="1"/>
    <col min="13305" max="13305" width="6.375" style="3" bestFit="1" customWidth="1"/>
    <col min="13306" max="13306" width="1.75" style="3" customWidth="1"/>
    <col min="13307" max="13307" width="6.875" style="3" customWidth="1"/>
    <col min="13308" max="13308" width="1.875" style="3" customWidth="1"/>
    <col min="13309" max="13309" width="7.625" style="3" customWidth="1"/>
    <col min="13310" max="13310" width="6.25" style="3" customWidth="1"/>
    <col min="13311" max="13311" width="1.625" style="3" customWidth="1"/>
    <col min="13312" max="13312" width="5.625" style="3" customWidth="1"/>
    <col min="13313" max="13313" width="3" style="3" customWidth="1"/>
    <col min="13314" max="13314" width="7.75" style="3" customWidth="1"/>
    <col min="13315" max="13315" width="0" style="3" hidden="1" customWidth="1"/>
    <col min="13316" max="13555" width="7.75" style="3"/>
    <col min="13556" max="13556" width="0" style="3" hidden="1" customWidth="1"/>
    <col min="13557" max="13557" width="7.875" style="3" customWidth="1"/>
    <col min="13558" max="13558" width="8" style="3" customWidth="1"/>
    <col min="13559" max="13559" width="10.25" style="3" customWidth="1"/>
    <col min="13560" max="13560" width="8" style="3" customWidth="1"/>
    <col min="13561" max="13561" width="6.375" style="3" bestFit="1" customWidth="1"/>
    <col min="13562" max="13562" width="1.75" style="3" customWidth="1"/>
    <col min="13563" max="13563" width="6.875" style="3" customWidth="1"/>
    <col min="13564" max="13564" width="1.875" style="3" customWidth="1"/>
    <col min="13565" max="13565" width="7.625" style="3" customWidth="1"/>
    <col min="13566" max="13566" width="6.25" style="3" customWidth="1"/>
    <col min="13567" max="13567" width="1.625" style="3" customWidth="1"/>
    <col min="13568" max="13568" width="5.625" style="3" customWidth="1"/>
    <col min="13569" max="13569" width="3" style="3" customWidth="1"/>
    <col min="13570" max="13570" width="7.75" style="3" customWidth="1"/>
    <col min="13571" max="13571" width="0" style="3" hidden="1" customWidth="1"/>
    <col min="13572" max="13811" width="7.75" style="3"/>
    <col min="13812" max="13812" width="0" style="3" hidden="1" customWidth="1"/>
    <col min="13813" max="13813" width="7.875" style="3" customWidth="1"/>
    <col min="13814" max="13814" width="8" style="3" customWidth="1"/>
    <col min="13815" max="13815" width="10.25" style="3" customWidth="1"/>
    <col min="13816" max="13816" width="8" style="3" customWidth="1"/>
    <col min="13817" max="13817" width="6.375" style="3" bestFit="1" customWidth="1"/>
    <col min="13818" max="13818" width="1.75" style="3" customWidth="1"/>
    <col min="13819" max="13819" width="6.875" style="3" customWidth="1"/>
    <col min="13820" max="13820" width="1.875" style="3" customWidth="1"/>
    <col min="13821" max="13821" width="7.625" style="3" customWidth="1"/>
    <col min="13822" max="13822" width="6.25" style="3" customWidth="1"/>
    <col min="13823" max="13823" width="1.625" style="3" customWidth="1"/>
    <col min="13824" max="13824" width="5.625" style="3" customWidth="1"/>
    <col min="13825" max="13825" width="3" style="3" customWidth="1"/>
    <col min="13826" max="13826" width="7.75" style="3" customWidth="1"/>
    <col min="13827" max="13827" width="0" style="3" hidden="1" customWidth="1"/>
    <col min="13828" max="14067" width="7.75" style="3"/>
    <col min="14068" max="14068" width="0" style="3" hidden="1" customWidth="1"/>
    <col min="14069" max="14069" width="7.875" style="3" customWidth="1"/>
    <col min="14070" max="14070" width="8" style="3" customWidth="1"/>
    <col min="14071" max="14071" width="10.25" style="3" customWidth="1"/>
    <col min="14072" max="14072" width="8" style="3" customWidth="1"/>
    <col min="14073" max="14073" width="6.375" style="3" bestFit="1" customWidth="1"/>
    <col min="14074" max="14074" width="1.75" style="3" customWidth="1"/>
    <col min="14075" max="14075" width="6.875" style="3" customWidth="1"/>
    <col min="14076" max="14076" width="1.875" style="3" customWidth="1"/>
    <col min="14077" max="14077" width="7.625" style="3" customWidth="1"/>
    <col min="14078" max="14078" width="6.25" style="3" customWidth="1"/>
    <col min="14079" max="14079" width="1.625" style="3" customWidth="1"/>
    <col min="14080" max="14080" width="5.625" style="3" customWidth="1"/>
    <col min="14081" max="14081" width="3" style="3" customWidth="1"/>
    <col min="14082" max="14082" width="7.75" style="3" customWidth="1"/>
    <col min="14083" max="14083" width="0" style="3" hidden="1" customWidth="1"/>
    <col min="14084" max="14323" width="7.75" style="3"/>
    <col min="14324" max="14324" width="0" style="3" hidden="1" customWidth="1"/>
    <col min="14325" max="14325" width="7.875" style="3" customWidth="1"/>
    <col min="14326" max="14326" width="8" style="3" customWidth="1"/>
    <col min="14327" max="14327" width="10.25" style="3" customWidth="1"/>
    <col min="14328" max="14328" width="8" style="3" customWidth="1"/>
    <col min="14329" max="14329" width="6.375" style="3" bestFit="1" customWidth="1"/>
    <col min="14330" max="14330" width="1.75" style="3" customWidth="1"/>
    <col min="14331" max="14331" width="6.875" style="3" customWidth="1"/>
    <col min="14332" max="14332" width="1.875" style="3" customWidth="1"/>
    <col min="14333" max="14333" width="7.625" style="3" customWidth="1"/>
    <col min="14334" max="14334" width="6.25" style="3" customWidth="1"/>
    <col min="14335" max="14335" width="1.625" style="3" customWidth="1"/>
    <col min="14336" max="14336" width="5.625" style="3" customWidth="1"/>
    <col min="14337" max="14337" width="3" style="3" customWidth="1"/>
    <col min="14338" max="14338" width="7.75" style="3" customWidth="1"/>
    <col min="14339" max="14339" width="0" style="3" hidden="1" customWidth="1"/>
    <col min="14340" max="14579" width="7.75" style="3"/>
    <col min="14580" max="14580" width="0" style="3" hidden="1" customWidth="1"/>
    <col min="14581" max="14581" width="7.875" style="3" customWidth="1"/>
    <col min="14582" max="14582" width="8" style="3" customWidth="1"/>
    <col min="14583" max="14583" width="10.25" style="3" customWidth="1"/>
    <col min="14584" max="14584" width="8" style="3" customWidth="1"/>
    <col min="14585" max="14585" width="6.375" style="3" bestFit="1" customWidth="1"/>
    <col min="14586" max="14586" width="1.75" style="3" customWidth="1"/>
    <col min="14587" max="14587" width="6.875" style="3" customWidth="1"/>
    <col min="14588" max="14588" width="1.875" style="3" customWidth="1"/>
    <col min="14589" max="14589" width="7.625" style="3" customWidth="1"/>
    <col min="14590" max="14590" width="6.25" style="3" customWidth="1"/>
    <col min="14591" max="14591" width="1.625" style="3" customWidth="1"/>
    <col min="14592" max="14592" width="5.625" style="3" customWidth="1"/>
    <col min="14593" max="14593" width="3" style="3" customWidth="1"/>
    <col min="14594" max="14594" width="7.75" style="3" customWidth="1"/>
    <col min="14595" max="14595" width="0" style="3" hidden="1" customWidth="1"/>
    <col min="14596" max="14835" width="7.75" style="3"/>
    <col min="14836" max="14836" width="0" style="3" hidden="1" customWidth="1"/>
    <col min="14837" max="14837" width="7.875" style="3" customWidth="1"/>
    <col min="14838" max="14838" width="8" style="3" customWidth="1"/>
    <col min="14839" max="14839" width="10.25" style="3" customWidth="1"/>
    <col min="14840" max="14840" width="8" style="3" customWidth="1"/>
    <col min="14841" max="14841" width="6.375" style="3" bestFit="1" customWidth="1"/>
    <col min="14842" max="14842" width="1.75" style="3" customWidth="1"/>
    <col min="14843" max="14843" width="6.875" style="3" customWidth="1"/>
    <col min="14844" max="14844" width="1.875" style="3" customWidth="1"/>
    <col min="14845" max="14845" width="7.625" style="3" customWidth="1"/>
    <col min="14846" max="14846" width="6.25" style="3" customWidth="1"/>
    <col min="14847" max="14847" width="1.625" style="3" customWidth="1"/>
    <col min="14848" max="14848" width="5.625" style="3" customWidth="1"/>
    <col min="14849" max="14849" width="3" style="3" customWidth="1"/>
    <col min="14850" max="14850" width="7.75" style="3" customWidth="1"/>
    <col min="14851" max="14851" width="0" style="3" hidden="1" customWidth="1"/>
    <col min="14852" max="15091" width="7.75" style="3"/>
    <col min="15092" max="15092" width="0" style="3" hidden="1" customWidth="1"/>
    <col min="15093" max="15093" width="7.875" style="3" customWidth="1"/>
    <col min="15094" max="15094" width="8" style="3" customWidth="1"/>
    <col min="15095" max="15095" width="10.25" style="3" customWidth="1"/>
    <col min="15096" max="15096" width="8" style="3" customWidth="1"/>
    <col min="15097" max="15097" width="6.375" style="3" bestFit="1" customWidth="1"/>
    <col min="15098" max="15098" width="1.75" style="3" customWidth="1"/>
    <col min="15099" max="15099" width="6.875" style="3" customWidth="1"/>
    <col min="15100" max="15100" width="1.875" style="3" customWidth="1"/>
    <col min="15101" max="15101" width="7.625" style="3" customWidth="1"/>
    <col min="15102" max="15102" width="6.25" style="3" customWidth="1"/>
    <col min="15103" max="15103" width="1.625" style="3" customWidth="1"/>
    <col min="15104" max="15104" width="5.625" style="3" customWidth="1"/>
    <col min="15105" max="15105" width="3" style="3" customWidth="1"/>
    <col min="15106" max="15106" width="7.75" style="3" customWidth="1"/>
    <col min="15107" max="15107" width="0" style="3" hidden="1" customWidth="1"/>
    <col min="15108" max="15347" width="7.75" style="3"/>
    <col min="15348" max="15348" width="0" style="3" hidden="1" customWidth="1"/>
    <col min="15349" max="15349" width="7.875" style="3" customWidth="1"/>
    <col min="15350" max="15350" width="8" style="3" customWidth="1"/>
    <col min="15351" max="15351" width="10.25" style="3" customWidth="1"/>
    <col min="15352" max="15352" width="8" style="3" customWidth="1"/>
    <col min="15353" max="15353" width="6.375" style="3" bestFit="1" customWidth="1"/>
    <col min="15354" max="15354" width="1.75" style="3" customWidth="1"/>
    <col min="15355" max="15355" width="6.875" style="3" customWidth="1"/>
    <col min="15356" max="15356" width="1.875" style="3" customWidth="1"/>
    <col min="15357" max="15357" width="7.625" style="3" customWidth="1"/>
    <col min="15358" max="15358" width="6.25" style="3" customWidth="1"/>
    <col min="15359" max="15359" width="1.625" style="3" customWidth="1"/>
    <col min="15360" max="15360" width="5.625" style="3" customWidth="1"/>
    <col min="15361" max="15361" width="3" style="3" customWidth="1"/>
    <col min="15362" max="15362" width="7.75" style="3" customWidth="1"/>
    <col min="15363" max="15363" width="0" style="3" hidden="1" customWidth="1"/>
    <col min="15364" max="15603" width="7.75" style="3"/>
    <col min="15604" max="15604" width="0" style="3" hidden="1" customWidth="1"/>
    <col min="15605" max="15605" width="7.875" style="3" customWidth="1"/>
    <col min="15606" max="15606" width="8" style="3" customWidth="1"/>
    <col min="15607" max="15607" width="10.25" style="3" customWidth="1"/>
    <col min="15608" max="15608" width="8" style="3" customWidth="1"/>
    <col min="15609" max="15609" width="6.375" style="3" bestFit="1" customWidth="1"/>
    <col min="15610" max="15610" width="1.75" style="3" customWidth="1"/>
    <col min="15611" max="15611" width="6.875" style="3" customWidth="1"/>
    <col min="15612" max="15612" width="1.875" style="3" customWidth="1"/>
    <col min="15613" max="15613" width="7.625" style="3" customWidth="1"/>
    <col min="15614" max="15614" width="6.25" style="3" customWidth="1"/>
    <col min="15615" max="15615" width="1.625" style="3" customWidth="1"/>
    <col min="15616" max="15616" width="5.625" style="3" customWidth="1"/>
    <col min="15617" max="15617" width="3" style="3" customWidth="1"/>
    <col min="15618" max="15618" width="7.75" style="3" customWidth="1"/>
    <col min="15619" max="15619" width="0" style="3" hidden="1" customWidth="1"/>
    <col min="15620" max="15859" width="7.75" style="3"/>
    <col min="15860" max="15860" width="0" style="3" hidden="1" customWidth="1"/>
    <col min="15861" max="15861" width="7.875" style="3" customWidth="1"/>
    <col min="15862" max="15862" width="8" style="3" customWidth="1"/>
    <col min="15863" max="15863" width="10.25" style="3" customWidth="1"/>
    <col min="15864" max="15864" width="8" style="3" customWidth="1"/>
    <col min="15865" max="15865" width="6.375" style="3" bestFit="1" customWidth="1"/>
    <col min="15866" max="15866" width="1.75" style="3" customWidth="1"/>
    <col min="15867" max="15867" width="6.875" style="3" customWidth="1"/>
    <col min="15868" max="15868" width="1.875" style="3" customWidth="1"/>
    <col min="15869" max="15869" width="7.625" style="3" customWidth="1"/>
    <col min="15870" max="15870" width="6.25" style="3" customWidth="1"/>
    <col min="15871" max="15871" width="1.625" style="3" customWidth="1"/>
    <col min="15872" max="15872" width="5.625" style="3" customWidth="1"/>
    <col min="15873" max="15873" width="3" style="3" customWidth="1"/>
    <col min="15874" max="15874" width="7.75" style="3" customWidth="1"/>
    <col min="15875" max="15875" width="0" style="3" hidden="1" customWidth="1"/>
    <col min="15876" max="16115" width="7.75" style="3"/>
    <col min="16116" max="16116" width="0" style="3" hidden="1" customWidth="1"/>
    <col min="16117" max="16117" width="7.875" style="3" customWidth="1"/>
    <col min="16118" max="16118" width="8" style="3" customWidth="1"/>
    <col min="16119" max="16119" width="10.25" style="3" customWidth="1"/>
    <col min="16120" max="16120" width="8" style="3" customWidth="1"/>
    <col min="16121" max="16121" width="6.375" style="3" bestFit="1" customWidth="1"/>
    <col min="16122" max="16122" width="1.75" style="3" customWidth="1"/>
    <col min="16123" max="16123" width="6.875" style="3" customWidth="1"/>
    <col min="16124" max="16124" width="1.875" style="3" customWidth="1"/>
    <col min="16125" max="16125" width="7.625" style="3" customWidth="1"/>
    <col min="16126" max="16126" width="6.25" style="3" customWidth="1"/>
    <col min="16127" max="16127" width="1.625" style="3" customWidth="1"/>
    <col min="16128" max="16128" width="5.625" style="3" customWidth="1"/>
    <col min="16129" max="16129" width="3" style="3" customWidth="1"/>
    <col min="16130" max="16130" width="7.75" style="3" customWidth="1"/>
    <col min="16131" max="16131" width="0" style="3" hidden="1" customWidth="1"/>
    <col min="16132" max="16384" width="7.75" style="3"/>
  </cols>
  <sheetData>
    <row r="1" spans="1:16" ht="15.75" x14ac:dyDescent="0.2"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15.75" x14ac:dyDescent="0.25">
      <c r="D2" s="4" t="s">
        <v>1</v>
      </c>
      <c r="E2" s="4"/>
      <c r="F2" s="4"/>
      <c r="G2" s="4"/>
      <c r="H2" s="4"/>
      <c r="I2" s="4"/>
      <c r="J2" s="4"/>
      <c r="K2" s="4"/>
      <c r="L2" s="5"/>
      <c r="M2" s="5"/>
      <c r="N2" s="5"/>
      <c r="O2" s="5"/>
    </row>
    <row r="3" spans="1:16" ht="63" x14ac:dyDescent="0.25">
      <c r="D3" s="6"/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  <c r="K3" s="7" t="s">
        <v>8</v>
      </c>
      <c r="L3" s="7" t="s">
        <v>9</v>
      </c>
      <c r="M3" s="7" t="s">
        <v>10</v>
      </c>
      <c r="N3" s="8" t="s">
        <v>11</v>
      </c>
      <c r="O3" s="7" t="s">
        <v>12</v>
      </c>
    </row>
    <row r="4" spans="1:16" s="17" customFormat="1" ht="13.5" customHeight="1" x14ac:dyDescent="0.25">
      <c r="A4" s="9">
        <f t="shared" ref="A4:A19" si="0">DATE(YEAR(C4),MONTH(C4)+1,1)-1</f>
        <v>37256</v>
      </c>
      <c r="B4" s="9" t="str">
        <f t="shared" ref="B4:B22" si="1">TEXT(C4,"dd/mm/yyyy")</f>
        <v>31/12/2001</v>
      </c>
      <c r="C4" s="9">
        <v>37256</v>
      </c>
      <c r="D4" s="10">
        <f t="shared" ref="D4:D18" si="2">IF(MONTH(C4)=12,YEAR(C4),TEXT(C4,"mmmm-yy"))</f>
        <v>2001</v>
      </c>
      <c r="E4" s="11">
        <v>0.91</v>
      </c>
      <c r="F4" s="12">
        <v>0.7</v>
      </c>
      <c r="G4" s="12">
        <v>109.3</v>
      </c>
      <c r="H4" s="13">
        <v>17.899999999999999</v>
      </c>
      <c r="I4" s="14">
        <v>0.84</v>
      </c>
      <c r="J4" s="14"/>
      <c r="K4" s="14">
        <v>0.81</v>
      </c>
      <c r="L4" s="15"/>
      <c r="M4" s="12">
        <v>4.9000000000000004</v>
      </c>
      <c r="N4" s="12"/>
      <c r="O4" s="12">
        <v>5.6</v>
      </c>
      <c r="P4" s="16"/>
    </row>
    <row r="5" spans="1:16" s="17" customFormat="1" ht="13.5" customHeight="1" x14ac:dyDescent="0.25">
      <c r="A5" s="9">
        <f t="shared" si="0"/>
        <v>37621</v>
      </c>
      <c r="B5" s="9" t="str">
        <f t="shared" si="1"/>
        <v>31/12/2002</v>
      </c>
      <c r="C5" s="9">
        <v>37621</v>
      </c>
      <c r="D5" s="10">
        <f t="shared" si="2"/>
        <v>2002</v>
      </c>
      <c r="E5" s="11">
        <v>0.56000000000000005</v>
      </c>
      <c r="F5" s="12">
        <v>0.8</v>
      </c>
      <c r="G5" s="12">
        <v>104.6</v>
      </c>
      <c r="H5" s="13">
        <v>-1.1000000000000001</v>
      </c>
      <c r="I5" s="14">
        <v>1.32</v>
      </c>
      <c r="J5" s="14"/>
      <c r="K5" s="14">
        <v>0.83</v>
      </c>
      <c r="L5" s="15"/>
      <c r="M5" s="12">
        <v>4.9000000000000004</v>
      </c>
      <c r="N5" s="12"/>
      <c r="O5" s="12">
        <v>2.5</v>
      </c>
    </row>
    <row r="6" spans="1:16" ht="13.5" customHeight="1" x14ac:dyDescent="0.25">
      <c r="A6" s="9">
        <f t="shared" si="0"/>
        <v>37986</v>
      </c>
      <c r="B6" s="9" t="str">
        <f t="shared" si="1"/>
        <v>31/12/2003</v>
      </c>
      <c r="C6" s="9">
        <v>37986</v>
      </c>
      <c r="D6" s="10">
        <f t="shared" si="2"/>
        <v>2003</v>
      </c>
      <c r="E6" s="11">
        <v>0.85</v>
      </c>
      <c r="F6" s="12">
        <v>0.7</v>
      </c>
      <c r="G6" s="12">
        <v>102.8</v>
      </c>
      <c r="H6" s="13">
        <v>-1.7</v>
      </c>
      <c r="I6" s="14">
        <v>1.1200000000000001</v>
      </c>
      <c r="J6" s="12"/>
      <c r="K6" s="14">
        <v>0.82</v>
      </c>
      <c r="L6" s="15"/>
      <c r="M6" s="12">
        <v>5.3</v>
      </c>
      <c r="N6" s="12"/>
      <c r="O6" s="12">
        <v>8.3000000000000007</v>
      </c>
    </row>
    <row r="7" spans="1:16" ht="13.5" customHeight="1" x14ac:dyDescent="0.25">
      <c r="A7" s="9">
        <f t="shared" si="0"/>
        <v>38352</v>
      </c>
      <c r="B7" s="9" t="str">
        <f t="shared" si="1"/>
        <v>31/12/2004</v>
      </c>
      <c r="C7" s="9">
        <v>38352</v>
      </c>
      <c r="D7" s="10">
        <f t="shared" si="2"/>
        <v>2004</v>
      </c>
      <c r="E7" s="11">
        <v>1.06</v>
      </c>
      <c r="F7" s="12">
        <v>0.7</v>
      </c>
      <c r="G7" s="12">
        <v>98.5</v>
      </c>
      <c r="H7" s="13">
        <v>0.1</v>
      </c>
      <c r="I7" s="14">
        <v>0.92</v>
      </c>
      <c r="J7" s="12"/>
      <c r="K7" s="14">
        <v>0.8</v>
      </c>
      <c r="L7" s="15"/>
      <c r="M7" s="12">
        <v>5.5</v>
      </c>
      <c r="N7" s="12"/>
      <c r="O7" s="12">
        <v>12.4</v>
      </c>
    </row>
    <row r="8" spans="1:16" ht="13.5" customHeight="1" x14ac:dyDescent="0.25">
      <c r="A8" s="9">
        <f t="shared" si="0"/>
        <v>38717</v>
      </c>
      <c r="B8" s="9" t="str">
        <f t="shared" si="1"/>
        <v>31/12/2005</v>
      </c>
      <c r="C8" s="9">
        <v>38717</v>
      </c>
      <c r="D8" s="10">
        <f t="shared" si="2"/>
        <v>2005</v>
      </c>
      <c r="E8" s="11">
        <v>1.45</v>
      </c>
      <c r="F8" s="12">
        <v>0.7</v>
      </c>
      <c r="G8" s="12">
        <v>99.7</v>
      </c>
      <c r="H8" s="13">
        <v>6.7</v>
      </c>
      <c r="I8" s="14">
        <v>0.69</v>
      </c>
      <c r="J8" s="12"/>
      <c r="K8" s="14">
        <v>0.82</v>
      </c>
      <c r="L8" s="15"/>
      <c r="M8" s="12">
        <v>5.4</v>
      </c>
      <c r="N8" s="12"/>
      <c r="O8" s="12">
        <v>14.5</v>
      </c>
    </row>
    <row r="9" spans="1:16" ht="13.5" customHeight="1" x14ac:dyDescent="0.25">
      <c r="A9" s="9">
        <f t="shared" si="0"/>
        <v>39082</v>
      </c>
      <c r="B9" s="9" t="str">
        <f t="shared" si="1"/>
        <v>31/12/2006</v>
      </c>
      <c r="C9" s="9">
        <v>39082</v>
      </c>
      <c r="D9" s="10">
        <f t="shared" si="2"/>
        <v>2006</v>
      </c>
      <c r="E9" s="11">
        <v>1.33</v>
      </c>
      <c r="F9" s="12">
        <v>0.6</v>
      </c>
      <c r="G9" s="12">
        <v>94.6</v>
      </c>
      <c r="H9" s="13">
        <v>2</v>
      </c>
      <c r="I9" s="14">
        <v>0.52</v>
      </c>
      <c r="J9" s="12"/>
      <c r="K9" s="14">
        <v>0.8</v>
      </c>
      <c r="L9" s="15"/>
      <c r="M9" s="12">
        <v>5.9</v>
      </c>
      <c r="N9" s="12"/>
      <c r="O9" s="12">
        <v>17.3</v>
      </c>
    </row>
    <row r="10" spans="1:16" ht="13.5" customHeight="1" x14ac:dyDescent="0.25">
      <c r="A10" s="9">
        <f t="shared" si="0"/>
        <v>39447</v>
      </c>
      <c r="B10" s="9" t="str">
        <f t="shared" si="1"/>
        <v>31/12/2007</v>
      </c>
      <c r="C10" s="9">
        <v>39447</v>
      </c>
      <c r="D10" s="10">
        <f t="shared" si="2"/>
        <v>2007</v>
      </c>
      <c r="E10" s="11">
        <v>1.21</v>
      </c>
      <c r="F10" s="12">
        <v>0.9</v>
      </c>
      <c r="G10" s="12">
        <v>94.6</v>
      </c>
      <c r="H10" s="13">
        <v>7.7</v>
      </c>
      <c r="I10" s="14">
        <v>0.28000000000000003</v>
      </c>
      <c r="J10" s="12"/>
      <c r="K10" s="14">
        <v>0.85</v>
      </c>
      <c r="L10" s="15"/>
      <c r="M10" s="12">
        <v>6.1</v>
      </c>
      <c r="N10" s="12"/>
      <c r="O10" s="12">
        <v>15.6</v>
      </c>
    </row>
    <row r="11" spans="1:16" s="17" customFormat="1" ht="13.5" customHeight="1" x14ac:dyDescent="0.25">
      <c r="A11" s="9">
        <f t="shared" si="0"/>
        <v>39813</v>
      </c>
      <c r="B11" s="9" t="str">
        <f t="shared" si="1"/>
        <v>31/12/2008</v>
      </c>
      <c r="C11" s="9">
        <v>39813</v>
      </c>
      <c r="D11" s="10">
        <f t="shared" si="2"/>
        <v>2008</v>
      </c>
      <c r="E11" s="11">
        <v>0.56000000000000005</v>
      </c>
      <c r="F11" s="12">
        <v>2</v>
      </c>
      <c r="G11" s="12">
        <v>98.8</v>
      </c>
      <c r="H11" s="13">
        <v>10.3</v>
      </c>
      <c r="I11" s="14">
        <v>0.72</v>
      </c>
      <c r="J11" s="12"/>
      <c r="K11" s="14">
        <v>0.9</v>
      </c>
      <c r="L11" s="15"/>
      <c r="M11" s="12">
        <v>5.7</v>
      </c>
      <c r="N11" s="12"/>
      <c r="O11" s="12">
        <v>0.3</v>
      </c>
    </row>
    <row r="12" spans="1:16" s="18" customFormat="1" ht="13.5" customHeight="1" x14ac:dyDescent="0.25">
      <c r="A12" s="9">
        <f t="shared" si="0"/>
        <v>40178</v>
      </c>
      <c r="B12" s="9" t="str">
        <f t="shared" si="1"/>
        <v>31/12/2009</v>
      </c>
      <c r="C12" s="9">
        <v>40178</v>
      </c>
      <c r="D12" s="10">
        <f t="shared" si="2"/>
        <v>2009</v>
      </c>
      <c r="E12" s="11">
        <v>1.1100000000000001</v>
      </c>
      <c r="F12" s="12">
        <v>1.6</v>
      </c>
      <c r="G12" s="12">
        <v>93</v>
      </c>
      <c r="H12" s="13">
        <v>-1.4</v>
      </c>
      <c r="I12" s="14">
        <v>0.75</v>
      </c>
      <c r="J12" s="12"/>
      <c r="K12" s="14">
        <v>0.86</v>
      </c>
      <c r="L12" s="15" t="s">
        <v>13</v>
      </c>
      <c r="M12" s="12">
        <v>6.3</v>
      </c>
      <c r="N12" s="12"/>
      <c r="O12" s="12">
        <v>8.8000000000000007</v>
      </c>
    </row>
    <row r="13" spans="1:16" s="19" customFormat="1" ht="13.5" customHeight="1" x14ac:dyDescent="0.25">
      <c r="A13" s="9">
        <f t="shared" si="0"/>
        <v>40543</v>
      </c>
      <c r="B13" s="9" t="str">
        <f t="shared" si="1"/>
        <v>31/12/2010</v>
      </c>
      <c r="C13" s="9">
        <v>40543</v>
      </c>
      <c r="D13" s="10">
        <f t="shared" si="2"/>
        <v>2010</v>
      </c>
      <c r="E13" s="11">
        <v>1.06</v>
      </c>
      <c r="F13" s="12">
        <v>1</v>
      </c>
      <c r="G13" s="12">
        <v>92.6</v>
      </c>
      <c r="H13" s="13">
        <v>7.2</v>
      </c>
      <c r="I13" s="14">
        <v>0.41</v>
      </c>
      <c r="J13" s="12"/>
      <c r="K13" s="14">
        <v>0.91</v>
      </c>
      <c r="L13" s="15">
        <v>8.1999999999999993</v>
      </c>
      <c r="M13" s="12">
        <v>6.7</v>
      </c>
      <c r="N13" s="12"/>
      <c r="O13" s="12">
        <v>9.8000000000000007</v>
      </c>
    </row>
    <row r="14" spans="1:16" s="19" customFormat="1" ht="13.5" customHeight="1" x14ac:dyDescent="0.25">
      <c r="A14" s="9">
        <f t="shared" si="0"/>
        <v>40908</v>
      </c>
      <c r="B14" s="9" t="str">
        <f t="shared" si="1"/>
        <v>31/12/2011</v>
      </c>
      <c r="C14" s="9">
        <v>40908</v>
      </c>
      <c r="D14" s="10">
        <f t="shared" si="2"/>
        <v>2011</v>
      </c>
      <c r="E14" s="11">
        <v>0.69</v>
      </c>
      <c r="F14" s="12">
        <v>1.3</v>
      </c>
      <c r="G14" s="12">
        <v>89.7</v>
      </c>
      <c r="H14" s="13">
        <v>3.7</v>
      </c>
      <c r="I14" s="14">
        <v>0.39</v>
      </c>
      <c r="J14" s="12"/>
      <c r="K14" s="14">
        <v>0.89</v>
      </c>
      <c r="L14" s="15">
        <v>8</v>
      </c>
      <c r="M14" s="12">
        <v>6.2</v>
      </c>
      <c r="N14" s="12"/>
      <c r="O14" s="12">
        <v>10.199999999999999</v>
      </c>
    </row>
    <row r="15" spans="1:16" s="19" customFormat="1" ht="13.5" customHeight="1" x14ac:dyDescent="0.25">
      <c r="A15" s="9">
        <f t="shared" si="0"/>
        <v>41274</v>
      </c>
      <c r="B15" s="9" t="str">
        <f t="shared" si="1"/>
        <v>31/12/2012</v>
      </c>
      <c r="C15" s="9">
        <v>41274</v>
      </c>
      <c r="D15" s="10">
        <f t="shared" si="2"/>
        <v>2012</v>
      </c>
      <c r="E15" s="11">
        <v>0.78</v>
      </c>
      <c r="F15" s="12">
        <v>1</v>
      </c>
      <c r="G15" s="12">
        <v>86.4</v>
      </c>
      <c r="H15" s="13">
        <v>2.1</v>
      </c>
      <c r="I15" s="14">
        <v>0.41</v>
      </c>
      <c r="J15" s="20"/>
      <c r="K15" s="14">
        <v>0.87</v>
      </c>
      <c r="L15" s="15">
        <v>8.6999999999999993</v>
      </c>
      <c r="M15" s="12">
        <v>6.6</v>
      </c>
      <c r="N15" s="20"/>
      <c r="O15" s="12">
        <v>7.9</v>
      </c>
    </row>
    <row r="16" spans="1:16" s="19" customFormat="1" ht="13.5" customHeight="1" x14ac:dyDescent="0.25">
      <c r="A16" s="9">
        <f t="shared" si="0"/>
        <v>41639</v>
      </c>
      <c r="B16" s="9" t="str">
        <f t="shared" si="1"/>
        <v>31/12/2013</v>
      </c>
      <c r="C16" s="9">
        <v>41639</v>
      </c>
      <c r="D16" s="10">
        <f t="shared" si="2"/>
        <v>2013</v>
      </c>
      <c r="E16" s="11">
        <v>0.84</v>
      </c>
      <c r="F16" s="12">
        <v>0.9</v>
      </c>
      <c r="G16" s="12">
        <v>82</v>
      </c>
      <c r="H16" s="13">
        <v>1.1000000000000001</v>
      </c>
      <c r="I16" s="14">
        <v>0.25</v>
      </c>
      <c r="J16" s="20"/>
      <c r="K16" s="14">
        <v>0.87</v>
      </c>
      <c r="L16" s="15">
        <v>9.3000000000000007</v>
      </c>
      <c r="M16" s="12">
        <v>6.7</v>
      </c>
      <c r="N16" s="20"/>
      <c r="O16" s="12">
        <v>8.8000000000000007</v>
      </c>
    </row>
    <row r="17" spans="1:15" s="19" customFormat="1" ht="13.5" customHeight="1" x14ac:dyDescent="0.25">
      <c r="A17" s="9">
        <f t="shared" si="0"/>
        <v>42004</v>
      </c>
      <c r="B17" s="21" t="str">
        <f t="shared" si="1"/>
        <v>31/12/2014</v>
      </c>
      <c r="C17" s="21">
        <v>42004</v>
      </c>
      <c r="D17" s="10">
        <f t="shared" si="2"/>
        <v>2014</v>
      </c>
      <c r="E17" s="11">
        <v>0.72</v>
      </c>
      <c r="F17" s="12">
        <v>0.9</v>
      </c>
      <c r="G17" s="12">
        <v>80.7</v>
      </c>
      <c r="H17" s="13">
        <v>3.2</v>
      </c>
      <c r="I17" s="14">
        <v>0.16</v>
      </c>
      <c r="J17" s="20"/>
      <c r="K17" s="14">
        <v>0.84</v>
      </c>
      <c r="L17" s="15" t="s">
        <v>14</v>
      </c>
      <c r="M17" s="12">
        <v>6.7</v>
      </c>
      <c r="N17" s="20"/>
      <c r="O17" s="12">
        <v>7.3</v>
      </c>
    </row>
    <row r="18" spans="1:15" s="19" customFormat="1" ht="13.5" customHeight="1" x14ac:dyDescent="0.25">
      <c r="A18" s="9">
        <f t="shared" si="0"/>
        <v>42369</v>
      </c>
      <c r="B18" s="9" t="str">
        <f t="shared" si="1"/>
        <v>31/12/2015</v>
      </c>
      <c r="C18" s="9">
        <v>42369</v>
      </c>
      <c r="D18" s="10">
        <f t="shared" si="2"/>
        <v>2015</v>
      </c>
      <c r="E18" s="11">
        <v>0.74</v>
      </c>
      <c r="F18" s="12">
        <v>0.9</v>
      </c>
      <c r="G18" s="12">
        <v>80.599999999999994</v>
      </c>
      <c r="H18" s="13">
        <v>5.0999999999999996</v>
      </c>
      <c r="I18" s="14">
        <v>0.12</v>
      </c>
      <c r="J18" s="20" t="s">
        <v>15</v>
      </c>
      <c r="K18" s="14">
        <v>0.83</v>
      </c>
      <c r="L18" s="15">
        <v>9.6</v>
      </c>
      <c r="M18" s="12">
        <v>6.9</v>
      </c>
      <c r="N18" s="12" t="s">
        <v>16</v>
      </c>
      <c r="O18" s="12">
        <v>9.1</v>
      </c>
    </row>
    <row r="19" spans="1:15" s="19" customFormat="1" ht="13.5" customHeight="1" x14ac:dyDescent="0.25">
      <c r="A19" s="9">
        <f t="shared" si="0"/>
        <v>42735</v>
      </c>
      <c r="B19" s="9" t="str">
        <f t="shared" si="1"/>
        <v>31/12/2016</v>
      </c>
      <c r="C19" s="9">
        <v>42735</v>
      </c>
      <c r="D19" s="10">
        <f>IF(MONTH(C19)=12,YEAR(C19),TEXT(C19,"mm-yy"))</f>
        <v>2016</v>
      </c>
      <c r="E19" s="11">
        <v>0.83</v>
      </c>
      <c r="F19" s="12">
        <v>0.7</v>
      </c>
      <c r="G19" s="12">
        <v>78.599999999999994</v>
      </c>
      <c r="H19" s="13">
        <v>2.6</v>
      </c>
      <c r="I19" s="14">
        <v>0.09</v>
      </c>
      <c r="J19" s="20">
        <v>135</v>
      </c>
      <c r="K19" s="14">
        <v>0.8</v>
      </c>
      <c r="L19" s="15">
        <v>10.7</v>
      </c>
      <c r="M19" s="12">
        <v>7</v>
      </c>
      <c r="N19" s="12">
        <v>6.6</v>
      </c>
      <c r="O19" s="12">
        <v>8.3000000000000007</v>
      </c>
    </row>
    <row r="20" spans="1:15" s="19" customFormat="1" ht="13.5" customHeight="1" x14ac:dyDescent="0.25">
      <c r="A20" s="9">
        <f>DATE(YEAR(C20),MONTH(C20),31)</f>
        <v>43100</v>
      </c>
      <c r="B20" s="9" t="str">
        <f t="shared" si="1"/>
        <v>31/12/2017</v>
      </c>
      <c r="C20" s="9">
        <v>43100</v>
      </c>
      <c r="D20" s="10">
        <f>IF(MONTH(C20)=12,YEAR(C20),TEXT(C20,"mm-yy"))</f>
        <v>2017</v>
      </c>
      <c r="E20" s="11">
        <v>0.96</v>
      </c>
      <c r="F20" s="12">
        <v>0.6</v>
      </c>
      <c r="G20" s="12">
        <v>78.2</v>
      </c>
      <c r="H20" s="13">
        <v>3.2</v>
      </c>
      <c r="I20" s="14">
        <v>0.13</v>
      </c>
      <c r="J20" s="20">
        <v>125</v>
      </c>
      <c r="K20" s="14">
        <v>0.8</v>
      </c>
      <c r="L20" s="15">
        <v>10.9</v>
      </c>
      <c r="M20" s="12">
        <v>7.2</v>
      </c>
      <c r="N20" s="12">
        <v>6.7</v>
      </c>
      <c r="O20" s="12">
        <v>8.8000000000000007</v>
      </c>
    </row>
    <row r="21" spans="1:15" s="19" customFormat="1" ht="13.5" customHeight="1" x14ac:dyDescent="0.25">
      <c r="A21" s="9">
        <f>DATE(YEAR(C21),MONTH(C21),31)</f>
        <v>43465</v>
      </c>
      <c r="B21" s="9" t="str">
        <f t="shared" si="1"/>
        <v>31/12/2018</v>
      </c>
      <c r="C21" s="9">
        <v>43465</v>
      </c>
      <c r="D21" s="10">
        <f>IF(MONTH(C21)=12,YEAR(C21),TEXT(C21,"mm-yy"))</f>
        <v>2018</v>
      </c>
      <c r="E21" s="11">
        <v>0.91</v>
      </c>
      <c r="F21" s="12">
        <v>0.9</v>
      </c>
      <c r="G21" s="12">
        <v>79.400000000000006</v>
      </c>
      <c r="H21" s="13">
        <v>6.2</v>
      </c>
      <c r="I21" s="14">
        <v>0.21</v>
      </c>
      <c r="J21" s="20">
        <v>128</v>
      </c>
      <c r="K21" s="14">
        <v>0.83</v>
      </c>
      <c r="L21" s="15">
        <v>10.8</v>
      </c>
      <c r="M21" s="12">
        <v>7.4</v>
      </c>
      <c r="N21" s="12">
        <v>6.8</v>
      </c>
      <c r="O21" s="12">
        <v>8.5</v>
      </c>
    </row>
    <row r="22" spans="1:15" s="19" customFormat="1" ht="13.5" customHeight="1" x14ac:dyDescent="0.25">
      <c r="A22" s="9">
        <f>DATE(YEAR(C22),MONTH(C22),30)</f>
        <v>43646</v>
      </c>
      <c r="B22" s="9" t="str">
        <f t="shared" si="1"/>
        <v>30/06/2019</v>
      </c>
      <c r="C22" s="9">
        <v>43646</v>
      </c>
      <c r="D22" s="22" t="str">
        <f>IF(MONTH(C22)=12,YEAR(C22),TEXT(C22,"mm-yy"))</f>
        <v>06-19</v>
      </c>
      <c r="E22" s="23">
        <v>1.02</v>
      </c>
      <c r="F22" s="24">
        <v>0.6</v>
      </c>
      <c r="G22" s="24">
        <v>78.8</v>
      </c>
      <c r="H22" s="25">
        <v>4</v>
      </c>
      <c r="I22" s="26">
        <v>0.24</v>
      </c>
      <c r="J22" s="27">
        <v>125</v>
      </c>
      <c r="K22" s="26">
        <v>0.83</v>
      </c>
      <c r="L22" s="28">
        <v>11.3</v>
      </c>
      <c r="M22" s="24">
        <v>7.6</v>
      </c>
      <c r="N22" s="24">
        <v>7</v>
      </c>
      <c r="O22" s="24">
        <v>10.7</v>
      </c>
    </row>
    <row r="23" spans="1:15" s="34" customFormat="1" ht="27.75" customHeight="1" x14ac:dyDescent="0.2">
      <c r="A23" s="29"/>
      <c r="B23" s="30"/>
      <c r="C23" s="31"/>
      <c r="D23" s="32" t="s">
        <v>17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spans="1:15" s="34" customFormat="1" ht="12.75" x14ac:dyDescent="0.2">
      <c r="A24" s="29"/>
      <c r="B24" s="30"/>
      <c r="C24" s="31"/>
      <c r="D24" s="35" t="s">
        <v>18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</row>
    <row r="25" spans="1:15" s="34" customFormat="1" ht="12.75" x14ac:dyDescent="0.2">
      <c r="A25" s="29"/>
      <c r="B25" s="30"/>
      <c r="C25" s="31"/>
      <c r="D25" s="37" t="s">
        <v>19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  <row r="26" spans="1:15" s="34" customFormat="1" ht="12.75" x14ac:dyDescent="0.2">
      <c r="A26" s="29"/>
      <c r="B26" s="30"/>
      <c r="C26" s="29"/>
      <c r="D26" s="37" t="s">
        <v>20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15" s="34" customFormat="1" ht="12.75" x14ac:dyDescent="0.2">
      <c r="A27" s="29"/>
      <c r="B27" s="30"/>
      <c r="C27" s="31"/>
      <c r="D27" s="38" t="s">
        <v>21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15" s="34" customFormat="1" ht="12.75" x14ac:dyDescent="0.2">
      <c r="A28" s="29"/>
      <c r="B28" s="30"/>
      <c r="C28" s="31"/>
      <c r="D28" s="38" t="s">
        <v>22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1:15" s="34" customFormat="1" ht="12.75" x14ac:dyDescent="0.2">
      <c r="A29" s="29"/>
      <c r="B29" s="30"/>
      <c r="C29" s="29"/>
      <c r="D29" s="39" t="s">
        <v>23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15" s="34" customFormat="1" ht="12.75" x14ac:dyDescent="0.2">
      <c r="A30" s="29"/>
      <c r="B30" s="30"/>
      <c r="C30" s="29"/>
      <c r="D30" s="38" t="s">
        <v>24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1:15" s="42" customFormat="1" ht="27" customHeight="1" x14ac:dyDescent="0.2">
      <c r="A31" s="29"/>
      <c r="B31" s="40"/>
      <c r="C31" s="40"/>
      <c r="D31" s="38" t="s">
        <v>25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</row>
    <row r="32" spans="1:15" s="42" customFormat="1" ht="12.75" x14ac:dyDescent="0.2">
      <c r="A32" s="29"/>
      <c r="B32" s="40"/>
      <c r="C32" s="40"/>
      <c r="D32" s="43" t="s">
        <v>26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 s="42" customFormat="1" ht="15.75" x14ac:dyDescent="0.2">
      <c r="A33" s="29"/>
      <c r="B33" s="40"/>
      <c r="C33" s="40"/>
      <c r="D33" s="44" t="s">
        <v>27</v>
      </c>
      <c r="E33" s="37"/>
      <c r="F33" s="44"/>
      <c r="G33" s="44"/>
      <c r="H33" s="44"/>
      <c r="I33" s="44"/>
      <c r="J33" s="44"/>
      <c r="K33" s="44"/>
      <c r="L33" s="44"/>
      <c r="M33" s="44"/>
      <c r="N33" s="44"/>
      <c r="O33" s="44"/>
    </row>
    <row r="34" spans="1:15" s="42" customFormat="1" ht="15.75" x14ac:dyDescent="0.2">
      <c r="A34" s="29"/>
      <c r="B34" s="40"/>
      <c r="C34" s="40"/>
      <c r="D34" s="44" t="s">
        <v>28</v>
      </c>
      <c r="E34" s="37"/>
      <c r="F34" s="44"/>
      <c r="G34" s="44"/>
      <c r="H34" s="44"/>
      <c r="I34" s="44"/>
      <c r="J34" s="44"/>
      <c r="K34" s="44"/>
      <c r="L34" s="44"/>
      <c r="M34" s="44"/>
      <c r="N34" s="44"/>
      <c r="O34" s="44"/>
    </row>
    <row r="35" spans="1:15" s="42" customFormat="1" ht="27" customHeight="1" x14ac:dyDescent="0.2">
      <c r="A35" s="40"/>
      <c r="B35" s="40"/>
      <c r="C35" s="40"/>
      <c r="D35" s="44" t="s">
        <v>29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</row>
    <row r="43" spans="1:15" x14ac:dyDescent="0.2">
      <c r="I43" s="46"/>
    </row>
  </sheetData>
  <mergeCells count="15">
    <mergeCell ref="D33:O33"/>
    <mergeCell ref="D34:O34"/>
    <mergeCell ref="D35:O35"/>
    <mergeCell ref="D27:O27"/>
    <mergeCell ref="D28:O28"/>
    <mergeCell ref="D29:O29"/>
    <mergeCell ref="D30:O30"/>
    <mergeCell ref="D31:O31"/>
    <mergeCell ref="D32:O32"/>
    <mergeCell ref="D1:O1"/>
    <mergeCell ref="D2:O2"/>
    <mergeCell ref="D23:O23"/>
    <mergeCell ref="D24:O24"/>
    <mergeCell ref="D25:O25"/>
    <mergeCell ref="D26:O26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7AA069-EB85-4513-B472-B96E7A3EAB8E}"/>
</file>

<file path=customXml/itemProps2.xml><?xml version="1.0" encoding="utf-8"?>
<ds:datastoreItem xmlns:ds="http://schemas.openxmlformats.org/officeDocument/2006/customXml" ds:itemID="{24D3207F-2CB0-4B0E-99A4-75006D069701}"/>
</file>

<file path=customXml/itemProps3.xml><?xml version="1.0" encoding="utf-8"?>
<ds:datastoreItem xmlns:ds="http://schemas.openxmlformats.org/officeDocument/2006/customXml" ds:itemID="{AEFD5F27-8A2E-4F23-B3D2-17E272CA22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Table 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2020-01-29T08:57:30Z</dcterms:created>
  <dcterms:modified xsi:type="dcterms:W3CDTF">2020-01-29T08:59:36Z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</Properties>
</file>